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95" windowHeight="11640" firstSheet="10" activeTab="13"/>
  </bookViews>
  <sheets>
    <sheet name="Za_grafikon" sheetId="20" r:id="rId1"/>
    <sheet name="Sortiranje" sheetId="18" r:id="rId2"/>
    <sheet name="Niz2" sheetId="17" r:id="rId3"/>
    <sheet name="Niz1" sheetId="16" r:id="rId4"/>
    <sheet name="Uspjeh" sheetId="6" r:id="rId5"/>
    <sheet name="Zbroj" sheetId="3" r:id="rId6"/>
    <sheet name="Zupanije" sheetId="5" r:id="rId7"/>
    <sheet name="Formula1" sheetId="7" r:id="rId8"/>
    <sheet name="Formula2" sheetId="8" r:id="rId9"/>
    <sheet name="Umetanje" sheetId="19" r:id="rId10"/>
    <sheet name="Vježba1" sheetId="1" r:id="rId11"/>
    <sheet name="Vježba3" sheetId="9" r:id="rId12"/>
    <sheet name="Vježba4" sheetId="2" r:id="rId13"/>
    <sheet name="Statistika" sheetId="21" r:id="rId14"/>
  </sheets>
  <calcPr calcId="124519"/>
</workbook>
</file>

<file path=xl/calcChain.xml><?xml version="1.0" encoding="utf-8"?>
<calcChain xmlns="http://schemas.openxmlformats.org/spreadsheetml/2006/main">
  <c r="C15" i="21"/>
  <c r="D15"/>
  <c r="E15"/>
  <c r="B15"/>
  <c r="C14"/>
  <c r="D14"/>
  <c r="E14"/>
  <c r="B14"/>
  <c r="C12"/>
  <c r="D12"/>
  <c r="E12"/>
  <c r="B12"/>
  <c r="C9"/>
  <c r="D9"/>
  <c r="E9"/>
  <c r="B9"/>
  <c r="C6"/>
  <c r="C7" s="1"/>
  <c r="D6"/>
  <c r="D7" s="1"/>
  <c r="E6"/>
  <c r="E7" s="1"/>
  <c r="B6"/>
  <c r="B7" s="1"/>
  <c r="C5"/>
  <c r="D5"/>
  <c r="E5"/>
  <c r="B5"/>
  <c r="E102" i="18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E3"/>
  <c r="F3" s="1"/>
</calcChain>
</file>

<file path=xl/sharedStrings.xml><?xml version="1.0" encoding="utf-8"?>
<sst xmlns="http://schemas.openxmlformats.org/spreadsheetml/2006/main" count="621" uniqueCount="318">
  <si>
    <t>POVJESNIČARKA</t>
  </si>
  <si>
    <t>ZOVEM SE CRVENA</t>
  </si>
  <si>
    <t>KLARA</t>
  </si>
  <si>
    <t>P.S. VOLIM TE</t>
  </si>
  <si>
    <t>JUŽNJAČKI KRIŽ</t>
  </si>
  <si>
    <t>FAKTOR SMRTI</t>
  </si>
  <si>
    <t>ROSE MADDER</t>
  </si>
  <si>
    <t>953-220-300-1</t>
  </si>
  <si>
    <t>Pamuk</t>
  </si>
  <si>
    <t>Orhan</t>
  </si>
  <si>
    <t>Elizabeth</t>
  </si>
  <si>
    <t>953-6791-47-1</t>
  </si>
  <si>
    <t>Gavran</t>
  </si>
  <si>
    <t>Miro</t>
  </si>
  <si>
    <t>978-953-14-0237-8</t>
  </si>
  <si>
    <t>Ahern</t>
  </si>
  <si>
    <t>Cecilia</t>
  </si>
  <si>
    <t>978-953-12-0688-4</t>
  </si>
  <si>
    <t>Patricia</t>
  </si>
  <si>
    <t>978-953-220-582-4</t>
  </si>
  <si>
    <t>Ludlum</t>
  </si>
  <si>
    <t>Robert</t>
  </si>
  <si>
    <t>978-953-240-079-3</t>
  </si>
  <si>
    <t>Suskind</t>
  </si>
  <si>
    <t xml:space="preserve">Patrick </t>
  </si>
  <si>
    <t>953-6838-42-7</t>
  </si>
  <si>
    <t>Agatha</t>
  </si>
  <si>
    <t>King</t>
  </si>
  <si>
    <t>Stephen</t>
  </si>
  <si>
    <t>953-220-415-6</t>
  </si>
  <si>
    <t>978-953-220-558-9</t>
  </si>
  <si>
    <t>J.K.</t>
  </si>
  <si>
    <t>Christie</t>
  </si>
  <si>
    <t>Cornwell</t>
  </si>
  <si>
    <t>Kostova</t>
  </si>
  <si>
    <t>Rowling</t>
  </si>
  <si>
    <t>ISBN</t>
  </si>
  <si>
    <t>Izdavač</t>
  </si>
  <si>
    <t>Naslov</t>
  </si>
  <si>
    <t>Broj 
iskaznice</t>
  </si>
  <si>
    <t>Član
prezime</t>
  </si>
  <si>
    <t>Član
ime</t>
  </si>
  <si>
    <t>Adresa</t>
  </si>
  <si>
    <t>Telefon</t>
  </si>
  <si>
    <t>Datum
posudbe</t>
  </si>
  <si>
    <t>Član knjižnice</t>
  </si>
  <si>
    <t>Marković</t>
  </si>
  <si>
    <t>Ivan</t>
  </si>
  <si>
    <t>Mažuranićeva 3</t>
  </si>
  <si>
    <t>Ivanković</t>
  </si>
  <si>
    <t>Danica</t>
  </si>
  <si>
    <t>Kupska 8</t>
  </si>
  <si>
    <t>Broj Zupanije</t>
  </si>
  <si>
    <t>Naziv zupanije</t>
  </si>
  <si>
    <t>Ukupno
 učenika 2005/06</t>
  </si>
  <si>
    <t>Krapinsko-zagorska županija</t>
  </si>
  <si>
    <t>Karlovačka županija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</si>
  <si>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</si>
  <si>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</si>
  <si>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</si>
  <si>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</si>
  <si>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</si>
  <si>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</si>
  <si>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</si>
  <si>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</si>
  <si>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</si>
  <si>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</si>
  <si>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</si>
  <si>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</si>
  <si>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</si>
  <si>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</si>
  <si>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Dubrovačko-neretvanska županija</t>
  </si>
  <si>
    <t>Međimurska županija</t>
  </si>
  <si>
    <t>Grad Zagreb</t>
  </si>
  <si>
    <t>Uspjeh učenika na kraju nastavne godine</t>
  </si>
  <si>
    <t>uspješnost po razredima</t>
  </si>
  <si>
    <t>odličan</t>
  </si>
  <si>
    <t>vrlo dobar</t>
  </si>
  <si>
    <t>dobar</t>
  </si>
  <si>
    <t>dovoljan</t>
  </si>
  <si>
    <t>nedovoljan</t>
  </si>
  <si>
    <t>1A</t>
  </si>
  <si>
    <t>1B</t>
  </si>
  <si>
    <t>1C</t>
  </si>
  <si>
    <t>1D</t>
  </si>
  <si>
    <t>1E</t>
  </si>
  <si>
    <t>1F</t>
  </si>
  <si>
    <t>2A</t>
  </si>
  <si>
    <t>2B</t>
  </si>
  <si>
    <t>2C</t>
  </si>
  <si>
    <t>2D</t>
  </si>
  <si>
    <t>2E</t>
  </si>
  <si>
    <t>2F</t>
  </si>
  <si>
    <t>3A</t>
  </si>
  <si>
    <t>3B</t>
  </si>
  <si>
    <t>3C</t>
  </si>
  <si>
    <t>3D</t>
  </si>
  <si>
    <t>3E</t>
  </si>
  <si>
    <t>3F</t>
  </si>
  <si>
    <t>4A</t>
  </si>
  <si>
    <t>4B</t>
  </si>
  <si>
    <t>4C</t>
  </si>
  <si>
    <t>4D</t>
  </si>
  <si>
    <t>4E</t>
  </si>
  <si>
    <t>4F</t>
  </si>
  <si>
    <t>2008/09</t>
  </si>
  <si>
    <t>Sisačko-moslavačka županija</t>
  </si>
  <si>
    <t>Zagrebačka županija</t>
  </si>
  <si>
    <t>Siječanj</t>
  </si>
  <si>
    <t>Veljača</t>
  </si>
  <si>
    <t>Ožujak</t>
  </si>
  <si>
    <t>Travanj</t>
  </si>
  <si>
    <t>Ukupno</t>
  </si>
  <si>
    <t>Prosječno</t>
  </si>
  <si>
    <t>Dioničar</t>
  </si>
  <si>
    <t>Jurić</t>
  </si>
  <si>
    <t>Perić</t>
  </si>
  <si>
    <t>Ivković</t>
  </si>
  <si>
    <t>Janković</t>
  </si>
  <si>
    <t xml:space="preserve">Marić </t>
  </si>
  <si>
    <t>Marinić</t>
  </si>
  <si>
    <t>Dobit za dioničara</t>
  </si>
  <si>
    <t>PDV:</t>
  </si>
  <si>
    <t>Ime</t>
  </si>
  <si>
    <t>Prezime</t>
  </si>
  <si>
    <t>Prihod</t>
  </si>
  <si>
    <t>PDV</t>
  </si>
  <si>
    <t>Lekić</t>
  </si>
  <si>
    <t>Marijan</t>
  </si>
  <si>
    <t>Mandić</t>
  </si>
  <si>
    <t>Lovro</t>
  </si>
  <si>
    <t>Pando</t>
  </si>
  <si>
    <t>Silvije</t>
  </si>
  <si>
    <t>Rađen</t>
  </si>
  <si>
    <t>Marija</t>
  </si>
  <si>
    <t>Račić</t>
  </si>
  <si>
    <t>Ante</t>
  </si>
  <si>
    <t>Kovač</t>
  </si>
  <si>
    <t>Zdenko</t>
  </si>
  <si>
    <t>Raič</t>
  </si>
  <si>
    <t>Luka</t>
  </si>
  <si>
    <t>Somek</t>
  </si>
  <si>
    <t>Jokić</t>
  </si>
  <si>
    <t>Ivana</t>
  </si>
  <si>
    <t>Runje</t>
  </si>
  <si>
    <t>Matija</t>
  </si>
  <si>
    <t>Požgaj</t>
  </si>
  <si>
    <t>Mile</t>
  </si>
  <si>
    <t>Mladen</t>
  </si>
  <si>
    <t>Slavačić</t>
  </si>
  <si>
    <t>Miroslav</t>
  </si>
  <si>
    <t>Boban</t>
  </si>
  <si>
    <t>Lučić</t>
  </si>
  <si>
    <t>Stjepan</t>
  </si>
  <si>
    <t>Kralj</t>
  </si>
  <si>
    <t>Vlak</t>
  </si>
  <si>
    <t>Anita</t>
  </si>
  <si>
    <t>Rukavina</t>
  </si>
  <si>
    <t>Alemka</t>
  </si>
  <si>
    <t>Mlinarić</t>
  </si>
  <si>
    <t>Ana</t>
  </si>
  <si>
    <t>Šuker</t>
  </si>
  <si>
    <t>Andrija</t>
  </si>
  <si>
    <t>Bubnjar</t>
  </si>
  <si>
    <t>Antun</t>
  </si>
  <si>
    <t>Golubić</t>
  </si>
  <si>
    <t>Antonio</t>
  </si>
  <si>
    <t>Ružić</t>
  </si>
  <si>
    <t>Igor</t>
  </si>
  <si>
    <t>Petrić</t>
  </si>
  <si>
    <t>Nobilo</t>
  </si>
  <si>
    <t>Ivo</t>
  </si>
  <si>
    <t>Aničić</t>
  </si>
  <si>
    <t>Ines</t>
  </si>
  <si>
    <t>Ida</t>
  </si>
  <si>
    <t>Majačić</t>
  </si>
  <si>
    <t>Petar</t>
  </si>
  <si>
    <t>Gliha</t>
  </si>
  <si>
    <t>Petra</t>
  </si>
  <si>
    <t>Papić</t>
  </si>
  <si>
    <t>Pavle</t>
  </si>
  <si>
    <t>Matačić</t>
  </si>
  <si>
    <t>Pero</t>
  </si>
  <si>
    <t>Goran</t>
  </si>
  <si>
    <t>Branka</t>
  </si>
  <si>
    <t>Sušić</t>
  </si>
  <si>
    <t>Slavko</t>
  </si>
  <si>
    <t>Jandrečić</t>
  </si>
  <si>
    <t>Sever</t>
  </si>
  <si>
    <t>Bernarda</t>
  </si>
  <si>
    <t>Bertović</t>
  </si>
  <si>
    <t>Kolić</t>
  </si>
  <si>
    <t>Dijana</t>
  </si>
  <si>
    <t>Lulić</t>
  </si>
  <si>
    <t>Linda</t>
  </si>
  <si>
    <t>Rokić</t>
  </si>
  <si>
    <t>Roko</t>
  </si>
  <si>
    <t>Jukić</t>
  </si>
  <si>
    <t>Ljubica</t>
  </si>
  <si>
    <t>Maurović</t>
  </si>
  <si>
    <t>Zoran</t>
  </si>
  <si>
    <t>Anić</t>
  </si>
  <si>
    <t>Branko</t>
  </si>
  <si>
    <t>Lisac</t>
  </si>
  <si>
    <t>Josip</t>
  </si>
  <si>
    <t>Pajas</t>
  </si>
  <si>
    <t>Nataša</t>
  </si>
  <si>
    <t>Željko</t>
  </si>
  <si>
    <t>Karmela</t>
  </si>
  <si>
    <t>Drago</t>
  </si>
  <si>
    <t>Dragić</t>
  </si>
  <si>
    <t>Davor</t>
  </si>
  <si>
    <t>Klaudija</t>
  </si>
  <si>
    <t>Ivić</t>
  </si>
  <si>
    <t>Darinka</t>
  </si>
  <si>
    <t>Šušnjar</t>
  </si>
  <si>
    <t>Ljerka</t>
  </si>
  <si>
    <t>Barić</t>
  </si>
  <si>
    <t>Boris</t>
  </si>
  <si>
    <t>Dragutin</t>
  </si>
  <si>
    <t>Damjanović</t>
  </si>
  <si>
    <t>Mirko</t>
  </si>
  <si>
    <t>Dobranić</t>
  </si>
  <si>
    <t>Željo</t>
  </si>
  <si>
    <t>Rončević</t>
  </si>
  <si>
    <t>Miljenko</t>
  </si>
  <si>
    <t>Kavurić</t>
  </si>
  <si>
    <t>Slavica</t>
  </si>
  <si>
    <t>Mihalinčić</t>
  </si>
  <si>
    <t>Matoš</t>
  </si>
  <si>
    <t>Dragica</t>
  </si>
  <si>
    <t>Kovačić</t>
  </si>
  <si>
    <t>Barišić</t>
  </si>
  <si>
    <t>Mijo</t>
  </si>
  <si>
    <t>Suzana</t>
  </si>
  <si>
    <t>Jasna</t>
  </si>
  <si>
    <t>Jurčić</t>
  </si>
  <si>
    <t>Dragan</t>
  </si>
  <si>
    <t>Simić</t>
  </si>
  <si>
    <t>Bobinac</t>
  </si>
  <si>
    <t>Slaven</t>
  </si>
  <si>
    <t>Bratislav</t>
  </si>
  <si>
    <t>Brajdić</t>
  </si>
  <si>
    <t>Gradišar</t>
  </si>
  <si>
    <t>Stjepčević</t>
  </si>
  <si>
    <t>Domagoj</t>
  </si>
  <si>
    <t>Hadrović</t>
  </si>
  <si>
    <t>Maja</t>
  </si>
  <si>
    <t>Petretić</t>
  </si>
  <si>
    <t>Sabljak</t>
  </si>
  <si>
    <t>Iva</t>
  </si>
  <si>
    <t>Vinovrški</t>
  </si>
  <si>
    <t>Bruno</t>
  </si>
  <si>
    <t>Ranogajac</t>
  </si>
  <si>
    <t>Kos</t>
  </si>
  <si>
    <t>Medved</t>
  </si>
  <si>
    <t>Ivanka</t>
  </si>
  <si>
    <t>Tihana</t>
  </si>
  <si>
    <t>Vid</t>
  </si>
  <si>
    <t>Tanja</t>
  </si>
  <si>
    <t>Ivanić</t>
  </si>
  <si>
    <t>Bojan</t>
  </si>
  <si>
    <t>Bašić</t>
  </si>
  <si>
    <t xml:space="preserve">UKUPNO  </t>
  </si>
  <si>
    <t xml:space="preserve">PROSJEK  </t>
  </si>
  <si>
    <t xml:space="preserve">MIN  </t>
  </si>
  <si>
    <t xml:space="preserve">MAX  </t>
  </si>
  <si>
    <t>Lipanj</t>
  </si>
  <si>
    <t>Vojvoda</t>
  </si>
  <si>
    <t>Dakić</t>
  </si>
  <si>
    <t>Selić</t>
  </si>
  <si>
    <t>Šćuka</t>
  </si>
  <si>
    <t>Perković</t>
  </si>
  <si>
    <t>Ponedjeljak</t>
  </si>
  <si>
    <t>Petak</t>
  </si>
  <si>
    <t>Subota</t>
  </si>
  <si>
    <t>Nedjelja</t>
  </si>
  <si>
    <t>Srpanj</t>
  </si>
  <si>
    <t>Kolovoz</t>
  </si>
  <si>
    <t>Rujan</t>
  </si>
  <si>
    <t>Studeni</t>
  </si>
  <si>
    <t>Prosinac</t>
  </si>
  <si>
    <t>Autor ime</t>
  </si>
  <si>
    <t>Autor prezime</t>
  </si>
  <si>
    <t>Godina izdanja</t>
  </si>
  <si>
    <t>ALGORITAM ZAGREB</t>
  </si>
  <si>
    <t>VUKOVIĆ &amp; RUNJIĆ ZAGREB</t>
  </si>
  <si>
    <t>MOZAIK KNJIGA ZAGREB</t>
  </si>
  <si>
    <t>PROFIL INT. ZAGREB</t>
  </si>
  <si>
    <t>EXTRADE KASTAV</t>
  </si>
  <si>
    <t>IZVORI ZAGREB</t>
  </si>
  <si>
    <t>V.D.T.  ZAGREB</t>
  </si>
  <si>
    <t>HARRY POTTER I DAROVI SMRTI</t>
  </si>
  <si>
    <t>SMRT DOLAZI NA KRAJU</t>
  </si>
  <si>
    <t>PARFEM Povijest jednog ubojice</t>
  </si>
  <si>
    <t>Br. dionica</t>
  </si>
  <si>
    <t>UKUPNO</t>
  </si>
  <si>
    <t>PROSIJEK</t>
  </si>
  <si>
    <t>MINIMUM</t>
  </si>
  <si>
    <t>MAKSIMUM</t>
  </si>
  <si>
    <t>SR.OCJENA</t>
  </si>
  <si>
    <t>Ukupna godišnja dobit u eurima:</t>
  </si>
  <si>
    <t>Dobit po jednoj dionici u eurima:</t>
  </si>
  <si>
    <t>ODJELJENJE</t>
  </si>
  <si>
    <t>UKUPAN BROJ UČENIKA</t>
  </si>
  <si>
    <t>POZITIVNO</t>
  </si>
  <si>
    <t>U % POZITIVNO</t>
  </si>
  <si>
    <t>NEGATIVNO</t>
  </si>
  <si>
    <t>U % NEGATIVNO</t>
  </si>
  <si>
    <t>UKUPAN BROJ NEGATIVNIH OCJENA</t>
  </si>
  <si>
    <t>BROJ NEGATIVNIH OCJENA PO UČENIKU</t>
  </si>
  <si>
    <t>UKUPNO IZOSTANAKA</t>
  </si>
  <si>
    <t>OPRAVDANI IZOSTANCI</t>
  </si>
  <si>
    <t>U % OPRAVDANI</t>
  </si>
  <si>
    <t>NEOPRAVDANI IZOSTANCI</t>
  </si>
  <si>
    <t>U % NEOPRAVDANI</t>
  </si>
  <si>
    <t>BROJ NEOPRAVDANIH PO UČENIKU</t>
  </si>
  <si>
    <t>STATISTIKA - PRVI RAZRED</t>
  </si>
</sst>
</file>

<file path=xl/styles.xml><?xml version="1.0" encoding="utf-8"?>
<styleSheet xmlns="http://schemas.openxmlformats.org/spreadsheetml/2006/main">
  <numFmts count="4">
    <numFmt numFmtId="44" formatCode="_-* #,##0.00\ &quot;kn&quot;_-;\-* #,##0.00\ &quot;kn&quot;_-;_-* &quot;-&quot;??\ &quot;kn&quot;_-;_-@_-"/>
    <numFmt numFmtId="164" formatCode="_-&quot;kn&quot;\ * #,##0.00_-;\-&quot;kn&quot;\ * #,##0.00_-;_-&quot;kn&quot;\ * &quot;-&quot;??_-;_-@_-"/>
    <numFmt numFmtId="165" formatCode="[$-F800]dddd\,\ mmmm\ dd\,\ yyyy"/>
    <numFmt numFmtId="166" formatCode="dd/mm/yy/;@"/>
  </numFmts>
  <fonts count="2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9"/>
      <name val="Arial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MS Sans Serif"/>
      <family val="2"/>
      <charset val="238"/>
    </font>
    <font>
      <u/>
      <sz val="10"/>
      <color indexed="12"/>
      <name val="Arial"/>
      <family val="2"/>
    </font>
    <font>
      <b/>
      <sz val="12"/>
      <color indexed="10"/>
      <name val="Arial"/>
      <family val="2"/>
      <charset val="238"/>
    </font>
    <font>
      <sz val="16"/>
      <name val="Comic Sans MS"/>
      <family val="4"/>
      <charset val="238"/>
    </font>
    <font>
      <sz val="12"/>
      <name val="Comic Sans MS"/>
      <family val="4"/>
      <charset val="238"/>
    </font>
    <font>
      <sz val="12"/>
      <name val="Arial"/>
      <family val="2"/>
    </font>
    <font>
      <sz val="10"/>
      <color indexed="9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b/>
      <sz val="14"/>
      <color indexed="9"/>
      <name val="Arial CE"/>
      <family val="2"/>
      <charset val="238"/>
    </font>
    <font>
      <sz val="12"/>
      <color indexed="8"/>
      <name val="Arial"/>
      <family val="2"/>
    </font>
    <font>
      <b/>
      <sz val="12"/>
      <color indexed="8"/>
      <name val="MS Sans Serif"/>
      <family val="2"/>
      <charset val="238"/>
    </font>
    <font>
      <sz val="12"/>
      <color indexed="8"/>
      <name val="Arial"/>
      <family val="2"/>
      <charset val="238"/>
    </font>
    <font>
      <sz val="10"/>
      <name val="Arial"/>
      <family val="2"/>
    </font>
    <font>
      <b/>
      <i/>
      <sz val="12"/>
      <color theme="3"/>
      <name val="Bookman Old Style"/>
      <family val="1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79998168889431442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79998168889431442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/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 style="slantDashDot">
        <color theme="4" tint="-0.24994659260841701"/>
      </left>
      <right style="slantDashDot">
        <color theme="4" tint="-0.24994659260841701"/>
      </right>
      <top style="slantDashDot">
        <color theme="4" tint="-0.24994659260841701"/>
      </top>
      <bottom style="slantDashDot">
        <color theme="4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/>
      <bottom/>
      <diagonal/>
    </border>
    <border>
      <left/>
      <right style="thin">
        <color theme="5" tint="0.79998168889431442"/>
      </right>
      <top/>
      <bottom/>
      <diagonal/>
    </border>
    <border>
      <left/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/>
      <bottom style="thin">
        <color theme="5" tint="0.39997558519241921"/>
      </bottom>
      <diagonal/>
    </border>
    <border>
      <left style="thin">
        <color theme="5" tint="0.79998168889431442"/>
      </left>
      <right/>
      <top/>
      <bottom style="thin">
        <color theme="5" tint="0.79998168889431442"/>
      </bottom>
      <diagonal/>
    </border>
    <border>
      <left/>
      <right/>
      <top/>
      <bottom style="thin">
        <color theme="5" tint="0.79998168889431442"/>
      </bottom>
      <diagonal/>
    </border>
    <border>
      <left style="thin">
        <color theme="5" tint="0.79998168889431442"/>
      </left>
      <right/>
      <top/>
      <bottom/>
      <diagonal/>
    </border>
  </borders>
  <cellStyleXfs count="15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2" fillId="5" borderId="1"/>
    <xf numFmtId="0" fontId="13" fillId="0" borderId="1"/>
    <xf numFmtId="0" fontId="14" fillId="0" borderId="0"/>
    <xf numFmtId="0" fontId="13" fillId="6" borderId="11">
      <alignment horizontal="justify"/>
    </xf>
    <xf numFmtId="0" fontId="15" fillId="7" borderId="0"/>
    <xf numFmtId="0" fontId="19" fillId="0" borderId="0"/>
    <xf numFmtId="0" fontId="20" fillId="8" borderId="15">
      <alignment horizontal="center" vertical="center"/>
    </xf>
    <xf numFmtId="0" fontId="1" fillId="0" borderId="0"/>
    <xf numFmtId="0" fontId="5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1"/>
    <xf numFmtId="0" fontId="6" fillId="0" borderId="0" xfId="1" applyFont="1"/>
    <xf numFmtId="0" fontId="8" fillId="0" borderId="0" xfId="3" applyFont="1" applyAlignment="1">
      <alignment horizontal="center" vertical="center" textRotation="46"/>
    </xf>
    <xf numFmtId="0" fontId="4" fillId="0" borderId="0" xfId="3"/>
    <xf numFmtId="0" fontId="10" fillId="0" borderId="0" xfId="3" applyFont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0" fillId="0" borderId="0" xfId="0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0" borderId="0" xfId="0" applyFont="1"/>
    <xf numFmtId="0" fontId="4" fillId="0" borderId="0" xfId="0" applyFont="1"/>
    <xf numFmtId="0" fontId="0" fillId="0" borderId="3" xfId="0" applyBorder="1"/>
    <xf numFmtId="0" fontId="11" fillId="0" borderId="2" xfId="0" applyFont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0" borderId="0" xfId="3" applyFont="1"/>
    <xf numFmtId="0" fontId="11" fillId="0" borderId="0" xfId="3" applyFont="1" applyAlignment="1">
      <alignment horizontal="center" vertical="center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12" xfId="0" applyFont="1" applyFill="1" applyBorder="1"/>
    <xf numFmtId="0" fontId="11" fillId="0" borderId="2" xfId="3" applyFont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/>
    </xf>
    <xf numFmtId="0" fontId="18" fillId="0" borderId="2" xfId="1" applyFont="1" applyBorder="1"/>
    <xf numFmtId="1" fontId="11" fillId="0" borderId="2" xfId="1" applyNumberFormat="1" applyFont="1" applyFill="1" applyBorder="1" applyAlignment="1">
      <alignment horizontal="right" vertical="center"/>
    </xf>
    <xf numFmtId="0" fontId="11" fillId="0" borderId="2" xfId="1" applyFont="1" applyBorder="1"/>
    <xf numFmtId="0" fontId="11" fillId="0" borderId="2" xfId="3" applyFont="1" applyBorder="1" applyAlignment="1">
      <alignment horizontal="left" vertical="center"/>
    </xf>
    <xf numFmtId="0" fontId="4" fillId="0" borderId="0" xfId="3" applyFill="1" applyBorder="1"/>
    <xf numFmtId="14" fontId="11" fillId="0" borderId="0" xfId="0" applyNumberFormat="1" applyFont="1"/>
    <xf numFmtId="0" fontId="11" fillId="2" borderId="14" xfId="0" applyFont="1" applyFill="1" applyBorder="1"/>
    <xf numFmtId="14" fontId="11" fillId="0" borderId="0" xfId="0" applyNumberFormat="1" applyFont="1" applyFill="1" applyBorder="1"/>
    <xf numFmtId="165" fontId="11" fillId="0" borderId="0" xfId="0" applyNumberFormat="1" applyFont="1" applyFill="1" applyBorder="1"/>
    <xf numFmtId="166" fontId="11" fillId="0" borderId="0" xfId="0" applyNumberFormat="1" applyFont="1" applyFill="1" applyBorder="1"/>
    <xf numFmtId="0" fontId="11" fillId="0" borderId="0" xfId="3" applyFont="1" applyFill="1" applyBorder="1" applyAlignment="1">
      <alignment horizontal="center" vertical="center"/>
    </xf>
    <xf numFmtId="0" fontId="11" fillId="0" borderId="0" xfId="11" applyFont="1" applyFill="1" applyBorder="1" applyAlignment="1">
      <alignment horizontal="center" vertical="center"/>
    </xf>
    <xf numFmtId="0" fontId="11" fillId="3" borderId="2" xfId="11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left" vertical="center"/>
    </xf>
    <xf numFmtId="0" fontId="11" fillId="0" borderId="2" xfId="3" applyFont="1" applyFill="1" applyBorder="1" applyAlignment="1">
      <alignment horizontal="center" vertical="center"/>
    </xf>
    <xf numFmtId="0" fontId="11" fillId="0" borderId="2" xfId="11" applyFont="1" applyFill="1" applyBorder="1"/>
    <xf numFmtId="0" fontId="11" fillId="0" borderId="0" xfId="11" applyFont="1" applyFill="1" applyBorder="1"/>
    <xf numFmtId="0" fontId="1" fillId="0" borderId="0" xfId="13"/>
    <xf numFmtId="0" fontId="11" fillId="3" borderId="2" xfId="11" applyFont="1" applyFill="1" applyBorder="1" applyAlignment="1">
      <alignment horizontal="left" vertical="center"/>
    </xf>
    <xf numFmtId="0" fontId="0" fillId="0" borderId="0" xfId="0" applyBorder="1"/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/>
    <xf numFmtId="0" fontId="18" fillId="0" borderId="0" xfId="1" applyFont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1" fillId="9" borderId="16" xfId="3" applyFont="1" applyFill="1" applyBorder="1" applyAlignment="1">
      <alignment horizontal="center" vertical="center"/>
    </xf>
    <xf numFmtId="0" fontId="10" fillId="0" borderId="0" xfId="3" applyFont="1" applyAlignment="1">
      <alignment horizontal="left" vertical="center"/>
    </xf>
    <xf numFmtId="4" fontId="11" fillId="3" borderId="2" xfId="0" applyNumberFormat="1" applyFont="1" applyFill="1" applyBorder="1" applyAlignment="1">
      <alignment vertical="center"/>
    </xf>
    <xf numFmtId="0" fontId="11" fillId="0" borderId="22" xfId="0" applyFont="1" applyFill="1" applyBorder="1"/>
    <xf numFmtId="0" fontId="0" fillId="0" borderId="23" xfId="0" applyBorder="1"/>
    <xf numFmtId="0" fontId="11" fillId="2" borderId="24" xfId="0" applyFont="1" applyFill="1" applyBorder="1"/>
    <xf numFmtId="0" fontId="11" fillId="2" borderId="22" xfId="0" applyFont="1" applyFill="1" applyBorder="1"/>
    <xf numFmtId="0" fontId="0" fillId="0" borderId="2" xfId="0" applyBorder="1"/>
    <xf numFmtId="0" fontId="11" fillId="2" borderId="25" xfId="0" applyFont="1" applyFill="1" applyBorder="1"/>
    <xf numFmtId="0" fontId="11" fillId="2" borderId="26" xfId="0" applyFont="1" applyFill="1" applyBorder="1"/>
    <xf numFmtId="0" fontId="11" fillId="2" borderId="21" xfId="0" applyFont="1" applyFill="1" applyBorder="1"/>
    <xf numFmtId="165" fontId="11" fillId="0" borderId="2" xfId="0" applyNumberFormat="1" applyFont="1" applyFill="1" applyBorder="1"/>
    <xf numFmtId="0" fontId="9" fillId="0" borderId="0" xfId="3" applyFont="1" applyAlignment="1">
      <alignment horizontal="center" vertical="center"/>
    </xf>
    <xf numFmtId="0" fontId="4" fillId="0" borderId="0" xfId="3" applyAlignment="1">
      <alignment horizontal="center" vertical="center"/>
    </xf>
    <xf numFmtId="0" fontId="21" fillId="9" borderId="17" xfId="3" applyFont="1" applyFill="1" applyBorder="1" applyAlignment="1">
      <alignment horizontal="center" vertical="center"/>
    </xf>
    <xf numFmtId="0" fontId="21" fillId="9" borderId="18" xfId="3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18" fillId="0" borderId="0" xfId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</cellXfs>
  <cellStyles count="15">
    <cellStyle name="Currency_1" xfId="5"/>
    <cellStyle name="Ćelija s formulom" xfId="6"/>
    <cellStyle name="Hyperlink_SREDNJ(2004_2005)" xfId="2"/>
    <cellStyle name="Moj stil" xfId="12"/>
    <cellStyle name="Mreža" xfId="7"/>
    <cellStyle name="Normal_1" xfId="8"/>
    <cellStyle name="Obično" xfId="0" builtinId="0"/>
    <cellStyle name="Obično 2" xfId="1"/>
    <cellStyle name="Obično 2 2" xfId="14"/>
    <cellStyle name="Obično 3" xfId="3"/>
    <cellStyle name="Obično 4" xfId="11"/>
    <cellStyle name="Obično 5" xfId="13"/>
    <cellStyle name="Uzglavlje tablice" xfId="9"/>
    <cellStyle name="Uzglavlje zadatka" xfId="10"/>
    <cellStyle name="Valuta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152400</xdr:rowOff>
    </xdr:from>
    <xdr:to>
      <xdr:col>11</xdr:col>
      <xdr:colOff>9525</xdr:colOff>
      <xdr:row>19</xdr:row>
      <xdr:rowOff>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47850" y="152400"/>
          <a:ext cx="8601075" cy="41243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9</xdr:col>
      <xdr:colOff>57150</xdr:colOff>
      <xdr:row>19</xdr:row>
      <xdr:rowOff>171450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66700"/>
          <a:ext cx="5543550" cy="3467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erknjizara.hr/index.php?content=&amp;page=autor&amp;idautor=598" TargetMode="External"/><Relationship Id="rId2" Type="http://schemas.openxmlformats.org/officeDocument/2006/relationships/hyperlink" Target="http://www.superknjizara.hr/index.php?content=&amp;page=autor&amp;idautor=3431" TargetMode="External"/><Relationship Id="rId1" Type="http://schemas.openxmlformats.org/officeDocument/2006/relationships/hyperlink" Target="http://www.superknjizara.hr/index.php?page=nakladnik&amp;id_nakladnik=85" TargetMode="External"/><Relationship Id="rId4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B4" sqref="B4"/>
    </sheetView>
  </sheetViews>
  <sheetFormatPr defaultRowHeight="12.75"/>
  <cols>
    <col min="1" max="1" width="14.42578125" style="4" bestFit="1" customWidth="1"/>
    <col min="2" max="2" width="35.5703125" style="4" bestFit="1" customWidth="1"/>
    <col min="3" max="3" width="9.5703125" style="4" bestFit="1" customWidth="1"/>
    <col min="4" max="256" width="9.140625" style="4"/>
    <col min="257" max="257" width="12.28515625" style="4" bestFit="1" customWidth="1"/>
    <col min="258" max="258" width="31" style="4" bestFit="1" customWidth="1"/>
    <col min="259" max="512" width="9.140625" style="4"/>
    <col min="513" max="513" width="12.28515625" style="4" bestFit="1" customWidth="1"/>
    <col min="514" max="514" width="31" style="4" bestFit="1" customWidth="1"/>
    <col min="515" max="768" width="9.140625" style="4"/>
    <col min="769" max="769" width="12.28515625" style="4" bestFit="1" customWidth="1"/>
    <col min="770" max="770" width="31" style="4" bestFit="1" customWidth="1"/>
    <col min="771" max="1024" width="9.140625" style="4"/>
    <col min="1025" max="1025" width="12.28515625" style="4" bestFit="1" customWidth="1"/>
    <col min="1026" max="1026" width="31" style="4" bestFit="1" customWidth="1"/>
    <col min="1027" max="1280" width="9.140625" style="4"/>
    <col min="1281" max="1281" width="12.28515625" style="4" bestFit="1" customWidth="1"/>
    <col min="1282" max="1282" width="31" style="4" bestFit="1" customWidth="1"/>
    <col min="1283" max="1536" width="9.140625" style="4"/>
    <col min="1537" max="1537" width="12.28515625" style="4" bestFit="1" customWidth="1"/>
    <col min="1538" max="1538" width="31" style="4" bestFit="1" customWidth="1"/>
    <col min="1539" max="1792" width="9.140625" style="4"/>
    <col min="1793" max="1793" width="12.28515625" style="4" bestFit="1" customWidth="1"/>
    <col min="1794" max="1794" width="31" style="4" bestFit="1" customWidth="1"/>
    <col min="1795" max="2048" width="9.140625" style="4"/>
    <col min="2049" max="2049" width="12.28515625" style="4" bestFit="1" customWidth="1"/>
    <col min="2050" max="2050" width="31" style="4" bestFit="1" customWidth="1"/>
    <col min="2051" max="2304" width="9.140625" style="4"/>
    <col min="2305" max="2305" width="12.28515625" style="4" bestFit="1" customWidth="1"/>
    <col min="2306" max="2306" width="31" style="4" bestFit="1" customWidth="1"/>
    <col min="2307" max="2560" width="9.140625" style="4"/>
    <col min="2561" max="2561" width="12.28515625" style="4" bestFit="1" customWidth="1"/>
    <col min="2562" max="2562" width="31" style="4" bestFit="1" customWidth="1"/>
    <col min="2563" max="2816" width="9.140625" style="4"/>
    <col min="2817" max="2817" width="12.28515625" style="4" bestFit="1" customWidth="1"/>
    <col min="2818" max="2818" width="31" style="4" bestFit="1" customWidth="1"/>
    <col min="2819" max="3072" width="9.140625" style="4"/>
    <col min="3073" max="3073" width="12.28515625" style="4" bestFit="1" customWidth="1"/>
    <col min="3074" max="3074" width="31" style="4" bestFit="1" customWidth="1"/>
    <col min="3075" max="3328" width="9.140625" style="4"/>
    <col min="3329" max="3329" width="12.28515625" style="4" bestFit="1" customWidth="1"/>
    <col min="3330" max="3330" width="31" style="4" bestFit="1" customWidth="1"/>
    <col min="3331" max="3584" width="9.140625" style="4"/>
    <col min="3585" max="3585" width="12.28515625" style="4" bestFit="1" customWidth="1"/>
    <col min="3586" max="3586" width="31" style="4" bestFit="1" customWidth="1"/>
    <col min="3587" max="3840" width="9.140625" style="4"/>
    <col min="3841" max="3841" width="12.28515625" style="4" bestFit="1" customWidth="1"/>
    <col min="3842" max="3842" width="31" style="4" bestFit="1" customWidth="1"/>
    <col min="3843" max="4096" width="9.140625" style="4"/>
    <col min="4097" max="4097" width="12.28515625" style="4" bestFit="1" customWidth="1"/>
    <col min="4098" max="4098" width="31" style="4" bestFit="1" customWidth="1"/>
    <col min="4099" max="4352" width="9.140625" style="4"/>
    <col min="4353" max="4353" width="12.28515625" style="4" bestFit="1" customWidth="1"/>
    <col min="4354" max="4354" width="31" style="4" bestFit="1" customWidth="1"/>
    <col min="4355" max="4608" width="9.140625" style="4"/>
    <col min="4609" max="4609" width="12.28515625" style="4" bestFit="1" customWidth="1"/>
    <col min="4610" max="4610" width="31" style="4" bestFit="1" customWidth="1"/>
    <col min="4611" max="4864" width="9.140625" style="4"/>
    <col min="4865" max="4865" width="12.28515625" style="4" bestFit="1" customWidth="1"/>
    <col min="4866" max="4866" width="31" style="4" bestFit="1" customWidth="1"/>
    <col min="4867" max="5120" width="9.140625" style="4"/>
    <col min="5121" max="5121" width="12.28515625" style="4" bestFit="1" customWidth="1"/>
    <col min="5122" max="5122" width="31" style="4" bestFit="1" customWidth="1"/>
    <col min="5123" max="5376" width="9.140625" style="4"/>
    <col min="5377" max="5377" width="12.28515625" style="4" bestFit="1" customWidth="1"/>
    <col min="5378" max="5378" width="31" style="4" bestFit="1" customWidth="1"/>
    <col min="5379" max="5632" width="9.140625" style="4"/>
    <col min="5633" max="5633" width="12.28515625" style="4" bestFit="1" customWidth="1"/>
    <col min="5634" max="5634" width="31" style="4" bestFit="1" customWidth="1"/>
    <col min="5635" max="5888" width="9.140625" style="4"/>
    <col min="5889" max="5889" width="12.28515625" style="4" bestFit="1" customWidth="1"/>
    <col min="5890" max="5890" width="31" style="4" bestFit="1" customWidth="1"/>
    <col min="5891" max="6144" width="9.140625" style="4"/>
    <col min="6145" max="6145" width="12.28515625" style="4" bestFit="1" customWidth="1"/>
    <col min="6146" max="6146" width="31" style="4" bestFit="1" customWidth="1"/>
    <col min="6147" max="6400" width="9.140625" style="4"/>
    <col min="6401" max="6401" width="12.28515625" style="4" bestFit="1" customWidth="1"/>
    <col min="6402" max="6402" width="31" style="4" bestFit="1" customWidth="1"/>
    <col min="6403" max="6656" width="9.140625" style="4"/>
    <col min="6657" max="6657" width="12.28515625" style="4" bestFit="1" customWidth="1"/>
    <col min="6658" max="6658" width="31" style="4" bestFit="1" customWidth="1"/>
    <col min="6659" max="6912" width="9.140625" style="4"/>
    <col min="6913" max="6913" width="12.28515625" style="4" bestFit="1" customWidth="1"/>
    <col min="6914" max="6914" width="31" style="4" bestFit="1" customWidth="1"/>
    <col min="6915" max="7168" width="9.140625" style="4"/>
    <col min="7169" max="7169" width="12.28515625" style="4" bestFit="1" customWidth="1"/>
    <col min="7170" max="7170" width="31" style="4" bestFit="1" customWidth="1"/>
    <col min="7171" max="7424" width="9.140625" style="4"/>
    <col min="7425" max="7425" width="12.28515625" style="4" bestFit="1" customWidth="1"/>
    <col min="7426" max="7426" width="31" style="4" bestFit="1" customWidth="1"/>
    <col min="7427" max="7680" width="9.140625" style="4"/>
    <col min="7681" max="7681" width="12.28515625" style="4" bestFit="1" customWidth="1"/>
    <col min="7682" max="7682" width="31" style="4" bestFit="1" customWidth="1"/>
    <col min="7683" max="7936" width="9.140625" style="4"/>
    <col min="7937" max="7937" width="12.28515625" style="4" bestFit="1" customWidth="1"/>
    <col min="7938" max="7938" width="31" style="4" bestFit="1" customWidth="1"/>
    <col min="7939" max="8192" width="9.140625" style="4"/>
    <col min="8193" max="8193" width="12.28515625" style="4" bestFit="1" customWidth="1"/>
    <col min="8194" max="8194" width="31" style="4" bestFit="1" customWidth="1"/>
    <col min="8195" max="8448" width="9.140625" style="4"/>
    <col min="8449" max="8449" width="12.28515625" style="4" bestFit="1" customWidth="1"/>
    <col min="8450" max="8450" width="31" style="4" bestFit="1" customWidth="1"/>
    <col min="8451" max="8704" width="9.140625" style="4"/>
    <col min="8705" max="8705" width="12.28515625" style="4" bestFit="1" customWidth="1"/>
    <col min="8706" max="8706" width="31" style="4" bestFit="1" customWidth="1"/>
    <col min="8707" max="8960" width="9.140625" style="4"/>
    <col min="8961" max="8961" width="12.28515625" style="4" bestFit="1" customWidth="1"/>
    <col min="8962" max="8962" width="31" style="4" bestFit="1" customWidth="1"/>
    <col min="8963" max="9216" width="9.140625" style="4"/>
    <col min="9217" max="9217" width="12.28515625" style="4" bestFit="1" customWidth="1"/>
    <col min="9218" max="9218" width="31" style="4" bestFit="1" customWidth="1"/>
    <col min="9219" max="9472" width="9.140625" style="4"/>
    <col min="9473" max="9473" width="12.28515625" style="4" bestFit="1" customWidth="1"/>
    <col min="9474" max="9474" width="31" style="4" bestFit="1" customWidth="1"/>
    <col min="9475" max="9728" width="9.140625" style="4"/>
    <col min="9729" max="9729" width="12.28515625" style="4" bestFit="1" customWidth="1"/>
    <col min="9730" max="9730" width="31" style="4" bestFit="1" customWidth="1"/>
    <col min="9731" max="9984" width="9.140625" style="4"/>
    <col min="9985" max="9985" width="12.28515625" style="4" bestFit="1" customWidth="1"/>
    <col min="9986" max="9986" width="31" style="4" bestFit="1" customWidth="1"/>
    <col min="9987" max="10240" width="9.140625" style="4"/>
    <col min="10241" max="10241" width="12.28515625" style="4" bestFit="1" customWidth="1"/>
    <col min="10242" max="10242" width="31" style="4" bestFit="1" customWidth="1"/>
    <col min="10243" max="10496" width="9.140625" style="4"/>
    <col min="10497" max="10497" width="12.28515625" style="4" bestFit="1" customWidth="1"/>
    <col min="10498" max="10498" width="31" style="4" bestFit="1" customWidth="1"/>
    <col min="10499" max="10752" width="9.140625" style="4"/>
    <col min="10753" max="10753" width="12.28515625" style="4" bestFit="1" customWidth="1"/>
    <col min="10754" max="10754" width="31" style="4" bestFit="1" customWidth="1"/>
    <col min="10755" max="11008" width="9.140625" style="4"/>
    <col min="11009" max="11009" width="12.28515625" style="4" bestFit="1" customWidth="1"/>
    <col min="11010" max="11010" width="31" style="4" bestFit="1" customWidth="1"/>
    <col min="11011" max="11264" width="9.140625" style="4"/>
    <col min="11265" max="11265" width="12.28515625" style="4" bestFit="1" customWidth="1"/>
    <col min="11266" max="11266" width="31" style="4" bestFit="1" customWidth="1"/>
    <col min="11267" max="11520" width="9.140625" style="4"/>
    <col min="11521" max="11521" width="12.28515625" style="4" bestFit="1" customWidth="1"/>
    <col min="11522" max="11522" width="31" style="4" bestFit="1" customWidth="1"/>
    <col min="11523" max="11776" width="9.140625" style="4"/>
    <col min="11777" max="11777" width="12.28515625" style="4" bestFit="1" customWidth="1"/>
    <col min="11778" max="11778" width="31" style="4" bestFit="1" customWidth="1"/>
    <col min="11779" max="12032" width="9.140625" style="4"/>
    <col min="12033" max="12033" width="12.28515625" style="4" bestFit="1" customWidth="1"/>
    <col min="12034" max="12034" width="31" style="4" bestFit="1" customWidth="1"/>
    <col min="12035" max="12288" width="9.140625" style="4"/>
    <col min="12289" max="12289" width="12.28515625" style="4" bestFit="1" customWidth="1"/>
    <col min="12290" max="12290" width="31" style="4" bestFit="1" customWidth="1"/>
    <col min="12291" max="12544" width="9.140625" style="4"/>
    <col min="12545" max="12545" width="12.28515625" style="4" bestFit="1" customWidth="1"/>
    <col min="12546" max="12546" width="31" style="4" bestFit="1" customWidth="1"/>
    <col min="12547" max="12800" width="9.140625" style="4"/>
    <col min="12801" max="12801" width="12.28515625" style="4" bestFit="1" customWidth="1"/>
    <col min="12802" max="12802" width="31" style="4" bestFit="1" customWidth="1"/>
    <col min="12803" max="13056" width="9.140625" style="4"/>
    <col min="13057" max="13057" width="12.28515625" style="4" bestFit="1" customWidth="1"/>
    <col min="13058" max="13058" width="31" style="4" bestFit="1" customWidth="1"/>
    <col min="13059" max="13312" width="9.140625" style="4"/>
    <col min="13313" max="13313" width="12.28515625" style="4" bestFit="1" customWidth="1"/>
    <col min="13314" max="13314" width="31" style="4" bestFit="1" customWidth="1"/>
    <col min="13315" max="13568" width="9.140625" style="4"/>
    <col min="13569" max="13569" width="12.28515625" style="4" bestFit="1" customWidth="1"/>
    <col min="13570" max="13570" width="31" style="4" bestFit="1" customWidth="1"/>
    <col min="13571" max="13824" width="9.140625" style="4"/>
    <col min="13825" max="13825" width="12.28515625" style="4" bestFit="1" customWidth="1"/>
    <col min="13826" max="13826" width="31" style="4" bestFit="1" customWidth="1"/>
    <col min="13827" max="14080" width="9.140625" style="4"/>
    <col min="14081" max="14081" width="12.28515625" style="4" bestFit="1" customWidth="1"/>
    <col min="14082" max="14082" width="31" style="4" bestFit="1" customWidth="1"/>
    <col min="14083" max="14336" width="9.140625" style="4"/>
    <col min="14337" max="14337" width="12.28515625" style="4" bestFit="1" customWidth="1"/>
    <col min="14338" max="14338" width="31" style="4" bestFit="1" customWidth="1"/>
    <col min="14339" max="14592" width="9.140625" style="4"/>
    <col min="14593" max="14593" width="12.28515625" style="4" bestFit="1" customWidth="1"/>
    <col min="14594" max="14594" width="31" style="4" bestFit="1" customWidth="1"/>
    <col min="14595" max="14848" width="9.140625" style="4"/>
    <col min="14849" max="14849" width="12.28515625" style="4" bestFit="1" customWidth="1"/>
    <col min="14850" max="14850" width="31" style="4" bestFit="1" customWidth="1"/>
    <col min="14851" max="15104" width="9.140625" style="4"/>
    <col min="15105" max="15105" width="12.28515625" style="4" bestFit="1" customWidth="1"/>
    <col min="15106" max="15106" width="31" style="4" bestFit="1" customWidth="1"/>
    <col min="15107" max="15360" width="9.140625" style="4"/>
    <col min="15361" max="15361" width="12.28515625" style="4" bestFit="1" customWidth="1"/>
    <col min="15362" max="15362" width="31" style="4" bestFit="1" customWidth="1"/>
    <col min="15363" max="15616" width="9.140625" style="4"/>
    <col min="15617" max="15617" width="12.28515625" style="4" bestFit="1" customWidth="1"/>
    <col min="15618" max="15618" width="31" style="4" bestFit="1" customWidth="1"/>
    <col min="15619" max="15872" width="9.140625" style="4"/>
    <col min="15873" max="15873" width="12.28515625" style="4" bestFit="1" customWidth="1"/>
    <col min="15874" max="15874" width="31" style="4" bestFit="1" customWidth="1"/>
    <col min="15875" max="16128" width="9.140625" style="4"/>
    <col min="16129" max="16129" width="12.28515625" style="4" bestFit="1" customWidth="1"/>
    <col min="16130" max="16130" width="31" style="4" bestFit="1" customWidth="1"/>
    <col min="16131" max="16384" width="9.140625" style="4"/>
  </cols>
  <sheetData>
    <row r="1" spans="1:3" ht="45">
      <c r="A1" s="39" t="s">
        <v>52</v>
      </c>
      <c r="B1" s="39" t="s">
        <v>53</v>
      </c>
      <c r="C1" s="40" t="s">
        <v>54</v>
      </c>
    </row>
    <row r="2" spans="1:3" ht="20.100000000000001" customHeight="1">
      <c r="A2" s="41">
        <v>1</v>
      </c>
      <c r="B2" s="42" t="s">
        <v>107</v>
      </c>
      <c r="C2" s="43">
        <v>5077</v>
      </c>
    </row>
    <row r="3" spans="1:3" ht="20.100000000000001" customHeight="1">
      <c r="A3" s="41">
        <v>2</v>
      </c>
      <c r="B3" s="42" t="s">
        <v>55</v>
      </c>
      <c r="C3" s="44">
        <v>5166</v>
      </c>
    </row>
    <row r="4" spans="1:3" ht="20.100000000000001" customHeight="1">
      <c r="A4" s="41">
        <v>3</v>
      </c>
      <c r="B4" s="42" t="s">
        <v>106</v>
      </c>
      <c r="C4" s="44">
        <v>4672</v>
      </c>
    </row>
    <row r="5" spans="1:3" ht="20.100000000000001" customHeight="1">
      <c r="A5" s="41">
        <v>4</v>
      </c>
      <c r="B5" s="42" t="s">
        <v>56</v>
      </c>
      <c r="C5" s="44">
        <v>3798</v>
      </c>
    </row>
    <row r="6" spans="1:3" ht="20.100000000000001" customHeight="1">
      <c r="A6" s="41">
        <v>5</v>
      </c>
      <c r="B6" s="42" t="s">
        <v>57</v>
      </c>
      <c r="C6" s="44">
        <v>5627</v>
      </c>
    </row>
    <row r="7" spans="1:3" ht="20.100000000000001" customHeight="1">
      <c r="A7" s="41">
        <v>6</v>
      </c>
      <c r="B7" s="42" t="s">
        <v>58</v>
      </c>
      <c r="C7" s="44">
        <v>3723</v>
      </c>
    </row>
    <row r="8" spans="1:3" ht="20.100000000000001" customHeight="1">
      <c r="A8" s="41">
        <v>7</v>
      </c>
      <c r="B8" s="42" t="s">
        <v>59</v>
      </c>
      <c r="C8" s="44">
        <v>4130</v>
      </c>
    </row>
    <row r="9" spans="1:3" ht="20.100000000000001" customHeight="1">
      <c r="A9" s="41">
        <v>8</v>
      </c>
      <c r="B9" s="42" t="s">
        <v>60</v>
      </c>
      <c r="C9" s="44">
        <v>9052</v>
      </c>
    </row>
    <row r="10" spans="1:3" ht="20.100000000000001" customHeight="1">
      <c r="A10" s="41">
        <v>9</v>
      </c>
      <c r="B10" s="42" t="s">
        <v>61</v>
      </c>
      <c r="C10" s="44">
        <v>1294</v>
      </c>
    </row>
    <row r="11" spans="1:3" ht="20.100000000000001" customHeight="1">
      <c r="A11" s="41">
        <v>10</v>
      </c>
      <c r="B11" s="42" t="s">
        <v>62</v>
      </c>
      <c r="C11" s="44">
        <v>3397</v>
      </c>
    </row>
    <row r="12" spans="1:3" ht="20.100000000000001" customHeight="1">
      <c r="A12" s="41">
        <v>11</v>
      </c>
      <c r="B12" s="42" t="s">
        <v>63</v>
      </c>
      <c r="C12" s="44">
        <v>2482</v>
      </c>
    </row>
    <row r="13" spans="1:3" ht="20.100000000000001" customHeight="1">
      <c r="A13" s="41">
        <v>12</v>
      </c>
      <c r="B13" s="42" t="s">
        <v>64</v>
      </c>
      <c r="C13" s="44">
        <v>4924</v>
      </c>
    </row>
    <row r="14" spans="1:3" ht="20.100000000000001" customHeight="1">
      <c r="A14" s="41">
        <v>13</v>
      </c>
      <c r="B14" s="42" t="s">
        <v>65</v>
      </c>
      <c r="C14" s="44">
        <v>4904</v>
      </c>
    </row>
    <row r="15" spans="1:3" ht="20.100000000000001" customHeight="1">
      <c r="A15" s="41">
        <v>14</v>
      </c>
      <c r="B15" s="42" t="s">
        <v>66</v>
      </c>
      <c r="C15" s="44">
        <v>10950</v>
      </c>
    </row>
    <row r="16" spans="1:3" ht="20.100000000000001" customHeight="1">
      <c r="A16" s="41">
        <v>15</v>
      </c>
      <c r="B16" s="42" t="s">
        <v>67</v>
      </c>
      <c r="C16" s="44">
        <v>3553</v>
      </c>
    </row>
    <row r="17" spans="1:6" ht="20.100000000000001" customHeight="1">
      <c r="A17" s="41">
        <v>16</v>
      </c>
      <c r="B17" s="42" t="s">
        <v>68</v>
      </c>
      <c r="C17" s="44">
        <v>5917</v>
      </c>
    </row>
    <row r="18" spans="1:6" ht="20.100000000000001" customHeight="1">
      <c r="A18" s="41">
        <v>17</v>
      </c>
      <c r="B18" s="42" t="s">
        <v>69</v>
      </c>
      <c r="C18" s="44">
        <v>15196</v>
      </c>
    </row>
    <row r="19" spans="1:6" ht="20.100000000000001" customHeight="1">
      <c r="A19" s="41">
        <v>18</v>
      </c>
      <c r="B19" s="42" t="s">
        <v>70</v>
      </c>
      <c r="C19" s="44">
        <v>7639</v>
      </c>
    </row>
    <row r="20" spans="1:6" ht="20.100000000000001" customHeight="1">
      <c r="A20" s="41">
        <v>19</v>
      </c>
      <c r="B20" s="42" t="s">
        <v>71</v>
      </c>
      <c r="C20" s="44">
        <v>4000</v>
      </c>
    </row>
    <row r="21" spans="1:6" ht="20.100000000000001" customHeight="1">
      <c r="A21" s="41">
        <v>20</v>
      </c>
      <c r="B21" s="42" t="s">
        <v>72</v>
      </c>
      <c r="C21" s="44">
        <v>2961</v>
      </c>
    </row>
    <row r="22" spans="1:6" ht="20.100000000000001" customHeight="1">
      <c r="A22" s="41">
        <v>21</v>
      </c>
      <c r="B22" s="42" t="s">
        <v>73</v>
      </c>
      <c r="C22" s="44">
        <v>21800</v>
      </c>
      <c r="F22" s="5"/>
    </row>
  </sheetData>
  <pageMargins left="0.75" right="0.75" top="1" bottom="1" header="0.5" footer="0.5"/>
  <pageSetup orientation="portrait" horizont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4:F12"/>
  <sheetViews>
    <sheetView workbookViewId="0">
      <selection activeCell="C24" sqref="C24"/>
    </sheetView>
  </sheetViews>
  <sheetFormatPr defaultRowHeight="15"/>
  <cols>
    <col min="1" max="1" width="9.140625" style="59"/>
    <col min="2" max="2" width="11" style="59" bestFit="1" customWidth="1"/>
    <col min="3" max="3" width="14.140625" style="59" bestFit="1" customWidth="1"/>
    <col min="4" max="5" width="9.140625" style="59"/>
    <col min="6" max="6" width="10" style="59" bestFit="1" customWidth="1"/>
    <col min="7" max="16384" width="9.140625" style="59"/>
  </cols>
  <sheetData>
    <row r="4" spans="2:6">
      <c r="B4" s="54"/>
      <c r="C4" s="54" t="s">
        <v>273</v>
      </c>
      <c r="D4" s="54" t="s">
        <v>274</v>
      </c>
      <c r="E4" s="54" t="s">
        <v>275</v>
      </c>
      <c r="F4" s="54" t="s">
        <v>276</v>
      </c>
    </row>
    <row r="5" spans="2:6">
      <c r="B5" s="60" t="s">
        <v>108</v>
      </c>
      <c r="C5" s="56"/>
      <c r="D5" s="56"/>
      <c r="E5" s="56"/>
      <c r="F5" s="56"/>
    </row>
    <row r="6" spans="2:6">
      <c r="B6" s="60" t="s">
        <v>109</v>
      </c>
      <c r="C6" s="56"/>
      <c r="D6" s="56"/>
      <c r="E6" s="56"/>
      <c r="F6" s="56"/>
    </row>
    <row r="7" spans="2:6">
      <c r="B7" s="60" t="s">
        <v>267</v>
      </c>
      <c r="C7" s="56"/>
      <c r="D7" s="56"/>
      <c r="E7" s="56"/>
      <c r="F7" s="56"/>
    </row>
    <row r="8" spans="2:6">
      <c r="B8" s="60" t="s">
        <v>277</v>
      </c>
      <c r="C8" s="56"/>
      <c r="D8" s="56"/>
      <c r="E8" s="56"/>
      <c r="F8" s="56"/>
    </row>
    <row r="9" spans="2:6">
      <c r="B9" s="60" t="s">
        <v>278</v>
      </c>
      <c r="C9" s="56"/>
      <c r="D9" s="56"/>
      <c r="E9" s="56"/>
      <c r="F9" s="56"/>
    </row>
    <row r="10" spans="2:6">
      <c r="B10" s="60" t="s">
        <v>279</v>
      </c>
      <c r="C10" s="56"/>
      <c r="D10" s="56"/>
      <c r="E10" s="56"/>
      <c r="F10" s="56"/>
    </row>
    <row r="11" spans="2:6">
      <c r="B11" s="60" t="s">
        <v>280</v>
      </c>
      <c r="C11" s="56"/>
      <c r="D11" s="56"/>
      <c r="E11" s="56"/>
      <c r="F11" s="56"/>
    </row>
    <row r="12" spans="2:6">
      <c r="B12" s="60" t="s">
        <v>281</v>
      </c>
      <c r="C12" s="56"/>
      <c r="D12" s="56"/>
      <c r="E12" s="56"/>
      <c r="F12" s="5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C11" sqref="C11"/>
    </sheetView>
  </sheetViews>
  <sheetFormatPr defaultRowHeight="12.75"/>
  <cols>
    <col min="1" max="1" width="32.140625" style="1" bestFit="1" customWidth="1"/>
    <col min="2" max="3" width="12.7109375" customWidth="1"/>
    <col min="4" max="4" width="26.28515625" bestFit="1" customWidth="1"/>
    <col min="5" max="5" width="18.85546875" customWidth="1"/>
    <col min="6" max="6" width="14.28515625" bestFit="1" customWidth="1"/>
  </cols>
  <sheetData>
    <row r="1" spans="1:7" s="2" customFormat="1" ht="30" customHeight="1">
      <c r="A1" t="s">
        <v>38</v>
      </c>
      <c r="B1" s="3" t="s">
        <v>283</v>
      </c>
      <c r="C1" s="3" t="s">
        <v>282</v>
      </c>
      <c r="D1" t="s">
        <v>37</v>
      </c>
      <c r="E1" t="s">
        <v>36</v>
      </c>
      <c r="F1" s="3" t="s">
        <v>284</v>
      </c>
      <c r="G1"/>
    </row>
    <row r="2" spans="1:7" ht="30" customHeight="1">
      <c r="A2" t="s">
        <v>0</v>
      </c>
      <c r="B2" t="s">
        <v>34</v>
      </c>
      <c r="C2" t="s">
        <v>10</v>
      </c>
      <c r="D2" t="s">
        <v>285</v>
      </c>
      <c r="E2" t="s">
        <v>7</v>
      </c>
      <c r="F2">
        <v>2005</v>
      </c>
    </row>
    <row r="3" spans="1:7" ht="30" customHeight="1">
      <c r="A3" t="s">
        <v>1</v>
      </c>
      <c r="B3" t="s">
        <v>8</v>
      </c>
      <c r="C3" t="s">
        <v>9</v>
      </c>
      <c r="D3" t="s">
        <v>286</v>
      </c>
      <c r="E3" t="s">
        <v>11</v>
      </c>
      <c r="F3">
        <v>2004</v>
      </c>
    </row>
    <row r="4" spans="1:7" ht="30" customHeight="1">
      <c r="A4" t="s">
        <v>2</v>
      </c>
      <c r="B4" t="s">
        <v>12</v>
      </c>
      <c r="C4" t="s">
        <v>13</v>
      </c>
      <c r="D4" t="s">
        <v>287</v>
      </c>
      <c r="E4" t="s">
        <v>14</v>
      </c>
      <c r="F4">
        <v>2008</v>
      </c>
    </row>
    <row r="5" spans="1:7" ht="30" customHeight="1">
      <c r="A5" t="s">
        <v>3</v>
      </c>
      <c r="B5" t="s">
        <v>15</v>
      </c>
      <c r="C5" t="s">
        <v>16</v>
      </c>
      <c r="D5" t="s">
        <v>288</v>
      </c>
      <c r="E5" t="s">
        <v>17</v>
      </c>
      <c r="F5">
        <v>2008</v>
      </c>
    </row>
    <row r="6" spans="1:7" ht="30" customHeight="1">
      <c r="A6" t="s">
        <v>4</v>
      </c>
      <c r="B6" t="s">
        <v>33</v>
      </c>
      <c r="C6" t="s">
        <v>18</v>
      </c>
      <c r="D6" t="s">
        <v>285</v>
      </c>
      <c r="E6" t="s">
        <v>19</v>
      </c>
      <c r="F6">
        <v>2008</v>
      </c>
    </row>
    <row r="7" spans="1:7" ht="30" customHeight="1">
      <c r="A7" t="s">
        <v>5</v>
      </c>
      <c r="B7" t="s">
        <v>20</v>
      </c>
      <c r="C7" t="s">
        <v>21</v>
      </c>
      <c r="D7" t="s">
        <v>289</v>
      </c>
      <c r="E7" t="s">
        <v>22</v>
      </c>
      <c r="F7">
        <v>2007</v>
      </c>
    </row>
    <row r="8" spans="1:7" ht="30" customHeight="1">
      <c r="A8" t="s">
        <v>294</v>
      </c>
      <c r="B8" t="s">
        <v>23</v>
      </c>
      <c r="C8" t="s">
        <v>24</v>
      </c>
      <c r="D8" t="s">
        <v>290</v>
      </c>
      <c r="F8">
        <v>1996</v>
      </c>
    </row>
    <row r="9" spans="1:7" ht="30" customHeight="1">
      <c r="A9" t="s">
        <v>293</v>
      </c>
      <c r="B9" t="s">
        <v>32</v>
      </c>
      <c r="C9" t="s">
        <v>26</v>
      </c>
      <c r="D9" t="s">
        <v>291</v>
      </c>
      <c r="E9" t="s">
        <v>25</v>
      </c>
      <c r="F9">
        <v>2006</v>
      </c>
    </row>
    <row r="10" spans="1:7" ht="30" customHeight="1">
      <c r="A10" t="s">
        <v>6</v>
      </c>
      <c r="B10" t="s">
        <v>27</v>
      </c>
      <c r="C10" t="s">
        <v>28</v>
      </c>
      <c r="D10" t="s">
        <v>285</v>
      </c>
      <c r="E10" t="s">
        <v>29</v>
      </c>
      <c r="F10">
        <v>2006</v>
      </c>
    </row>
    <row r="11" spans="1:7" ht="30" customHeight="1">
      <c r="A11" t="s">
        <v>292</v>
      </c>
      <c r="B11" t="s">
        <v>35</v>
      </c>
      <c r="C11" t="s">
        <v>31</v>
      </c>
      <c r="D11" t="s">
        <v>285</v>
      </c>
      <c r="E11" t="s">
        <v>30</v>
      </c>
      <c r="F11">
        <v>2007</v>
      </c>
    </row>
    <row r="15" spans="1:7" ht="50.25" customHeight="1">
      <c r="A15" s="86"/>
      <c r="B15" s="87"/>
      <c r="C15" s="87"/>
      <c r="D15" s="87"/>
    </row>
  </sheetData>
  <mergeCells count="1">
    <mergeCell ref="A15:D15"/>
  </mergeCells>
  <phoneticPr fontId="2" type="noConversion"/>
  <hyperlinks>
    <hyperlink ref="D2" r:id="rId1" tooltip="Ostale knjige od ovoga izdavača" display="http://www.superknjizara.hr/index.php?page=nakladnik&amp;id_nakladnik=85"/>
    <hyperlink ref="C8" r:id="rId2" display="http://www.superknjizara.hr/index.php?content=&amp;page=autor&amp;idautor=3431"/>
    <hyperlink ref="C9" r:id="rId3" display="http://www.superknjizara.hr/index.php?content=&amp;page=autor&amp;idautor=598"/>
  </hyperlinks>
  <pageMargins left="0.75" right="0.75" top="1" bottom="1" header="0.5" footer="0.5"/>
  <pageSetup paperSize="9" orientation="portrait" horizontalDpi="4294967293" verticalDpi="0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4:P111"/>
  <sheetViews>
    <sheetView showGridLines="0" topLeftCell="A87" workbookViewId="0">
      <selection activeCell="D106" sqref="D106"/>
    </sheetView>
  </sheetViews>
  <sheetFormatPr defaultRowHeight="12.75"/>
  <cols>
    <col min="1" max="1" width="9.140625" style="7"/>
    <col min="2" max="2" width="10.5703125" style="7" bestFit="1" customWidth="1"/>
    <col min="3" max="3" width="13" style="7" bestFit="1" customWidth="1"/>
    <col min="4" max="4" width="17" style="7" bestFit="1" customWidth="1"/>
    <col min="5" max="5" width="17.85546875" style="7" customWidth="1"/>
    <col min="6" max="6" width="18" style="7" customWidth="1"/>
    <col min="7" max="257" width="9.140625" style="7"/>
    <col min="258" max="258" width="10.5703125" style="7" bestFit="1" customWidth="1"/>
    <col min="259" max="259" width="13" style="7" bestFit="1" customWidth="1"/>
    <col min="260" max="260" width="17" style="7" bestFit="1" customWidth="1"/>
    <col min="261" max="261" width="17.85546875" style="7" customWidth="1"/>
    <col min="262" max="262" width="18" style="7" customWidth="1"/>
    <col min="263" max="513" width="9.140625" style="7"/>
    <col min="514" max="514" width="10.5703125" style="7" bestFit="1" customWidth="1"/>
    <col min="515" max="515" width="13" style="7" bestFit="1" customWidth="1"/>
    <col min="516" max="516" width="17" style="7" bestFit="1" customWidth="1"/>
    <col min="517" max="517" width="17.85546875" style="7" customWidth="1"/>
    <col min="518" max="518" width="18" style="7" customWidth="1"/>
    <col min="519" max="769" width="9.140625" style="7"/>
    <col min="770" max="770" width="10.5703125" style="7" bestFit="1" customWidth="1"/>
    <col min="771" max="771" width="13" style="7" bestFit="1" customWidth="1"/>
    <col min="772" max="772" width="17" style="7" bestFit="1" customWidth="1"/>
    <col min="773" max="773" width="17.85546875" style="7" customWidth="1"/>
    <col min="774" max="774" width="18" style="7" customWidth="1"/>
    <col min="775" max="1025" width="9.140625" style="7"/>
    <col min="1026" max="1026" width="10.5703125" style="7" bestFit="1" customWidth="1"/>
    <col min="1027" max="1027" width="13" style="7" bestFit="1" customWidth="1"/>
    <col min="1028" max="1028" width="17" style="7" bestFit="1" customWidth="1"/>
    <col min="1029" max="1029" width="17.85546875" style="7" customWidth="1"/>
    <col min="1030" max="1030" width="18" style="7" customWidth="1"/>
    <col min="1031" max="1281" width="9.140625" style="7"/>
    <col min="1282" max="1282" width="10.5703125" style="7" bestFit="1" customWidth="1"/>
    <col min="1283" max="1283" width="13" style="7" bestFit="1" customWidth="1"/>
    <col min="1284" max="1284" width="17" style="7" bestFit="1" customWidth="1"/>
    <col min="1285" max="1285" width="17.85546875" style="7" customWidth="1"/>
    <col min="1286" max="1286" width="18" style="7" customWidth="1"/>
    <col min="1287" max="1537" width="9.140625" style="7"/>
    <col min="1538" max="1538" width="10.5703125" style="7" bestFit="1" customWidth="1"/>
    <col min="1539" max="1539" width="13" style="7" bestFit="1" customWidth="1"/>
    <col min="1540" max="1540" width="17" style="7" bestFit="1" customWidth="1"/>
    <col min="1541" max="1541" width="17.85546875" style="7" customWidth="1"/>
    <col min="1542" max="1542" width="18" style="7" customWidth="1"/>
    <col min="1543" max="1793" width="9.140625" style="7"/>
    <col min="1794" max="1794" width="10.5703125" style="7" bestFit="1" customWidth="1"/>
    <col min="1795" max="1795" width="13" style="7" bestFit="1" customWidth="1"/>
    <col min="1796" max="1796" width="17" style="7" bestFit="1" customWidth="1"/>
    <col min="1797" max="1797" width="17.85546875" style="7" customWidth="1"/>
    <col min="1798" max="1798" width="18" style="7" customWidth="1"/>
    <col min="1799" max="2049" width="9.140625" style="7"/>
    <col min="2050" max="2050" width="10.5703125" style="7" bestFit="1" customWidth="1"/>
    <col min="2051" max="2051" width="13" style="7" bestFit="1" customWidth="1"/>
    <col min="2052" max="2052" width="17" style="7" bestFit="1" customWidth="1"/>
    <col min="2053" max="2053" width="17.85546875" style="7" customWidth="1"/>
    <col min="2054" max="2054" width="18" style="7" customWidth="1"/>
    <col min="2055" max="2305" width="9.140625" style="7"/>
    <col min="2306" max="2306" width="10.5703125" style="7" bestFit="1" customWidth="1"/>
    <col min="2307" max="2307" width="13" style="7" bestFit="1" customWidth="1"/>
    <col min="2308" max="2308" width="17" style="7" bestFit="1" customWidth="1"/>
    <col min="2309" max="2309" width="17.85546875" style="7" customWidth="1"/>
    <col min="2310" max="2310" width="18" style="7" customWidth="1"/>
    <col min="2311" max="2561" width="9.140625" style="7"/>
    <col min="2562" max="2562" width="10.5703125" style="7" bestFit="1" customWidth="1"/>
    <col min="2563" max="2563" width="13" style="7" bestFit="1" customWidth="1"/>
    <col min="2564" max="2564" width="17" style="7" bestFit="1" customWidth="1"/>
    <col min="2565" max="2565" width="17.85546875" style="7" customWidth="1"/>
    <col min="2566" max="2566" width="18" style="7" customWidth="1"/>
    <col min="2567" max="2817" width="9.140625" style="7"/>
    <col min="2818" max="2818" width="10.5703125" style="7" bestFit="1" customWidth="1"/>
    <col min="2819" max="2819" width="13" style="7" bestFit="1" customWidth="1"/>
    <col min="2820" max="2820" width="17" style="7" bestFit="1" customWidth="1"/>
    <col min="2821" max="2821" width="17.85546875" style="7" customWidth="1"/>
    <col min="2822" max="2822" width="18" style="7" customWidth="1"/>
    <col min="2823" max="3073" width="9.140625" style="7"/>
    <col min="3074" max="3074" width="10.5703125" style="7" bestFit="1" customWidth="1"/>
    <col min="3075" max="3075" width="13" style="7" bestFit="1" customWidth="1"/>
    <col min="3076" max="3076" width="17" style="7" bestFit="1" customWidth="1"/>
    <col min="3077" max="3077" width="17.85546875" style="7" customWidth="1"/>
    <col min="3078" max="3078" width="18" style="7" customWidth="1"/>
    <col min="3079" max="3329" width="9.140625" style="7"/>
    <col min="3330" max="3330" width="10.5703125" style="7" bestFit="1" customWidth="1"/>
    <col min="3331" max="3331" width="13" style="7" bestFit="1" customWidth="1"/>
    <col min="3332" max="3332" width="17" style="7" bestFit="1" customWidth="1"/>
    <col min="3333" max="3333" width="17.85546875" style="7" customWidth="1"/>
    <col min="3334" max="3334" width="18" style="7" customWidth="1"/>
    <col min="3335" max="3585" width="9.140625" style="7"/>
    <col min="3586" max="3586" width="10.5703125" style="7" bestFit="1" customWidth="1"/>
    <col min="3587" max="3587" width="13" style="7" bestFit="1" customWidth="1"/>
    <col min="3588" max="3588" width="17" style="7" bestFit="1" customWidth="1"/>
    <col min="3589" max="3589" width="17.85546875" style="7" customWidth="1"/>
    <col min="3590" max="3590" width="18" style="7" customWidth="1"/>
    <col min="3591" max="3841" width="9.140625" style="7"/>
    <col min="3842" max="3842" width="10.5703125" style="7" bestFit="1" customWidth="1"/>
    <col min="3843" max="3843" width="13" style="7" bestFit="1" customWidth="1"/>
    <col min="3844" max="3844" width="17" style="7" bestFit="1" customWidth="1"/>
    <col min="3845" max="3845" width="17.85546875" style="7" customWidth="1"/>
    <col min="3846" max="3846" width="18" style="7" customWidth="1"/>
    <col min="3847" max="4097" width="9.140625" style="7"/>
    <col min="4098" max="4098" width="10.5703125" style="7" bestFit="1" customWidth="1"/>
    <col min="4099" max="4099" width="13" style="7" bestFit="1" customWidth="1"/>
    <col min="4100" max="4100" width="17" style="7" bestFit="1" customWidth="1"/>
    <col min="4101" max="4101" width="17.85546875" style="7" customWidth="1"/>
    <col min="4102" max="4102" width="18" style="7" customWidth="1"/>
    <col min="4103" max="4353" width="9.140625" style="7"/>
    <col min="4354" max="4354" width="10.5703125" style="7" bestFit="1" customWidth="1"/>
    <col min="4355" max="4355" width="13" style="7" bestFit="1" customWidth="1"/>
    <col min="4356" max="4356" width="17" style="7" bestFit="1" customWidth="1"/>
    <col min="4357" max="4357" width="17.85546875" style="7" customWidth="1"/>
    <col min="4358" max="4358" width="18" style="7" customWidth="1"/>
    <col min="4359" max="4609" width="9.140625" style="7"/>
    <col min="4610" max="4610" width="10.5703125" style="7" bestFit="1" customWidth="1"/>
    <col min="4611" max="4611" width="13" style="7" bestFit="1" customWidth="1"/>
    <col min="4612" max="4612" width="17" style="7" bestFit="1" customWidth="1"/>
    <col min="4613" max="4613" width="17.85546875" style="7" customWidth="1"/>
    <col min="4614" max="4614" width="18" style="7" customWidth="1"/>
    <col min="4615" max="4865" width="9.140625" style="7"/>
    <col min="4866" max="4866" width="10.5703125" style="7" bestFit="1" customWidth="1"/>
    <col min="4867" max="4867" width="13" style="7" bestFit="1" customWidth="1"/>
    <col min="4868" max="4868" width="17" style="7" bestFit="1" customWidth="1"/>
    <col min="4869" max="4869" width="17.85546875" style="7" customWidth="1"/>
    <col min="4870" max="4870" width="18" style="7" customWidth="1"/>
    <col min="4871" max="5121" width="9.140625" style="7"/>
    <col min="5122" max="5122" width="10.5703125" style="7" bestFit="1" customWidth="1"/>
    <col min="5123" max="5123" width="13" style="7" bestFit="1" customWidth="1"/>
    <col min="5124" max="5124" width="17" style="7" bestFit="1" customWidth="1"/>
    <col min="5125" max="5125" width="17.85546875" style="7" customWidth="1"/>
    <col min="5126" max="5126" width="18" style="7" customWidth="1"/>
    <col min="5127" max="5377" width="9.140625" style="7"/>
    <col min="5378" max="5378" width="10.5703125" style="7" bestFit="1" customWidth="1"/>
    <col min="5379" max="5379" width="13" style="7" bestFit="1" customWidth="1"/>
    <col min="5380" max="5380" width="17" style="7" bestFit="1" customWidth="1"/>
    <col min="5381" max="5381" width="17.85546875" style="7" customWidth="1"/>
    <col min="5382" max="5382" width="18" style="7" customWidth="1"/>
    <col min="5383" max="5633" width="9.140625" style="7"/>
    <col min="5634" max="5634" width="10.5703125" style="7" bestFit="1" customWidth="1"/>
    <col min="5635" max="5635" width="13" style="7" bestFit="1" customWidth="1"/>
    <col min="5636" max="5636" width="17" style="7" bestFit="1" customWidth="1"/>
    <col min="5637" max="5637" width="17.85546875" style="7" customWidth="1"/>
    <col min="5638" max="5638" width="18" style="7" customWidth="1"/>
    <col min="5639" max="5889" width="9.140625" style="7"/>
    <col min="5890" max="5890" width="10.5703125" style="7" bestFit="1" customWidth="1"/>
    <col min="5891" max="5891" width="13" style="7" bestFit="1" customWidth="1"/>
    <col min="5892" max="5892" width="17" style="7" bestFit="1" customWidth="1"/>
    <col min="5893" max="5893" width="17.85546875" style="7" customWidth="1"/>
    <col min="5894" max="5894" width="18" style="7" customWidth="1"/>
    <col min="5895" max="6145" width="9.140625" style="7"/>
    <col min="6146" max="6146" width="10.5703125" style="7" bestFit="1" customWidth="1"/>
    <col min="6147" max="6147" width="13" style="7" bestFit="1" customWidth="1"/>
    <col min="6148" max="6148" width="17" style="7" bestFit="1" customWidth="1"/>
    <col min="6149" max="6149" width="17.85546875" style="7" customWidth="1"/>
    <col min="6150" max="6150" width="18" style="7" customWidth="1"/>
    <col min="6151" max="6401" width="9.140625" style="7"/>
    <col min="6402" max="6402" width="10.5703125" style="7" bestFit="1" customWidth="1"/>
    <col min="6403" max="6403" width="13" style="7" bestFit="1" customWidth="1"/>
    <col min="6404" max="6404" width="17" style="7" bestFit="1" customWidth="1"/>
    <col min="6405" max="6405" width="17.85546875" style="7" customWidth="1"/>
    <col min="6406" max="6406" width="18" style="7" customWidth="1"/>
    <col min="6407" max="6657" width="9.140625" style="7"/>
    <col min="6658" max="6658" width="10.5703125" style="7" bestFit="1" customWidth="1"/>
    <col min="6659" max="6659" width="13" style="7" bestFit="1" customWidth="1"/>
    <col min="6660" max="6660" width="17" style="7" bestFit="1" customWidth="1"/>
    <col min="6661" max="6661" width="17.85546875" style="7" customWidth="1"/>
    <col min="6662" max="6662" width="18" style="7" customWidth="1"/>
    <col min="6663" max="6913" width="9.140625" style="7"/>
    <col min="6914" max="6914" width="10.5703125" style="7" bestFit="1" customWidth="1"/>
    <col min="6915" max="6915" width="13" style="7" bestFit="1" customWidth="1"/>
    <col min="6916" max="6916" width="17" style="7" bestFit="1" customWidth="1"/>
    <col min="6917" max="6917" width="17.85546875" style="7" customWidth="1"/>
    <col min="6918" max="6918" width="18" style="7" customWidth="1"/>
    <col min="6919" max="7169" width="9.140625" style="7"/>
    <col min="7170" max="7170" width="10.5703125" style="7" bestFit="1" customWidth="1"/>
    <col min="7171" max="7171" width="13" style="7" bestFit="1" customWidth="1"/>
    <col min="7172" max="7172" width="17" style="7" bestFit="1" customWidth="1"/>
    <col min="7173" max="7173" width="17.85546875" style="7" customWidth="1"/>
    <col min="7174" max="7174" width="18" style="7" customWidth="1"/>
    <col min="7175" max="7425" width="9.140625" style="7"/>
    <col min="7426" max="7426" width="10.5703125" style="7" bestFit="1" customWidth="1"/>
    <col min="7427" max="7427" width="13" style="7" bestFit="1" customWidth="1"/>
    <col min="7428" max="7428" width="17" style="7" bestFit="1" customWidth="1"/>
    <col min="7429" max="7429" width="17.85546875" style="7" customWidth="1"/>
    <col min="7430" max="7430" width="18" style="7" customWidth="1"/>
    <col min="7431" max="7681" width="9.140625" style="7"/>
    <col min="7682" max="7682" width="10.5703125" style="7" bestFit="1" customWidth="1"/>
    <col min="7683" max="7683" width="13" style="7" bestFit="1" customWidth="1"/>
    <col min="7684" max="7684" width="17" style="7" bestFit="1" customWidth="1"/>
    <col min="7685" max="7685" width="17.85546875" style="7" customWidth="1"/>
    <col min="7686" max="7686" width="18" style="7" customWidth="1"/>
    <col min="7687" max="7937" width="9.140625" style="7"/>
    <col min="7938" max="7938" width="10.5703125" style="7" bestFit="1" customWidth="1"/>
    <col min="7939" max="7939" width="13" style="7" bestFit="1" customWidth="1"/>
    <col min="7940" max="7940" width="17" style="7" bestFit="1" customWidth="1"/>
    <col min="7941" max="7941" width="17.85546875" style="7" customWidth="1"/>
    <col min="7942" max="7942" width="18" style="7" customWidth="1"/>
    <col min="7943" max="8193" width="9.140625" style="7"/>
    <col min="8194" max="8194" width="10.5703125" style="7" bestFit="1" customWidth="1"/>
    <col min="8195" max="8195" width="13" style="7" bestFit="1" customWidth="1"/>
    <col min="8196" max="8196" width="17" style="7" bestFit="1" customWidth="1"/>
    <col min="8197" max="8197" width="17.85546875" style="7" customWidth="1"/>
    <col min="8198" max="8198" width="18" style="7" customWidth="1"/>
    <col min="8199" max="8449" width="9.140625" style="7"/>
    <col min="8450" max="8450" width="10.5703125" style="7" bestFit="1" customWidth="1"/>
    <col min="8451" max="8451" width="13" style="7" bestFit="1" customWidth="1"/>
    <col min="8452" max="8452" width="17" style="7" bestFit="1" customWidth="1"/>
    <col min="8453" max="8453" width="17.85546875" style="7" customWidth="1"/>
    <col min="8454" max="8454" width="18" style="7" customWidth="1"/>
    <col min="8455" max="8705" width="9.140625" style="7"/>
    <col min="8706" max="8706" width="10.5703125" style="7" bestFit="1" customWidth="1"/>
    <col min="8707" max="8707" width="13" style="7" bestFit="1" customWidth="1"/>
    <col min="8708" max="8708" width="17" style="7" bestFit="1" customWidth="1"/>
    <col min="8709" max="8709" width="17.85546875" style="7" customWidth="1"/>
    <col min="8710" max="8710" width="18" style="7" customWidth="1"/>
    <col min="8711" max="8961" width="9.140625" style="7"/>
    <col min="8962" max="8962" width="10.5703125" style="7" bestFit="1" customWidth="1"/>
    <col min="8963" max="8963" width="13" style="7" bestFit="1" customWidth="1"/>
    <col min="8964" max="8964" width="17" style="7" bestFit="1" customWidth="1"/>
    <col min="8965" max="8965" width="17.85546875" style="7" customWidth="1"/>
    <col min="8966" max="8966" width="18" style="7" customWidth="1"/>
    <col min="8967" max="9217" width="9.140625" style="7"/>
    <col min="9218" max="9218" width="10.5703125" style="7" bestFit="1" customWidth="1"/>
    <col min="9219" max="9219" width="13" style="7" bestFit="1" customWidth="1"/>
    <col min="9220" max="9220" width="17" style="7" bestFit="1" customWidth="1"/>
    <col min="9221" max="9221" width="17.85546875" style="7" customWidth="1"/>
    <col min="9222" max="9222" width="18" style="7" customWidth="1"/>
    <col min="9223" max="9473" width="9.140625" style="7"/>
    <col min="9474" max="9474" width="10.5703125" style="7" bestFit="1" customWidth="1"/>
    <col min="9475" max="9475" width="13" style="7" bestFit="1" customWidth="1"/>
    <col min="9476" max="9476" width="17" style="7" bestFit="1" customWidth="1"/>
    <col min="9477" max="9477" width="17.85546875" style="7" customWidth="1"/>
    <col min="9478" max="9478" width="18" style="7" customWidth="1"/>
    <col min="9479" max="9729" width="9.140625" style="7"/>
    <col min="9730" max="9730" width="10.5703125" style="7" bestFit="1" customWidth="1"/>
    <col min="9731" max="9731" width="13" style="7" bestFit="1" customWidth="1"/>
    <col min="9732" max="9732" width="17" style="7" bestFit="1" customWidth="1"/>
    <col min="9733" max="9733" width="17.85546875" style="7" customWidth="1"/>
    <col min="9734" max="9734" width="18" style="7" customWidth="1"/>
    <col min="9735" max="9985" width="9.140625" style="7"/>
    <col min="9986" max="9986" width="10.5703125" style="7" bestFit="1" customWidth="1"/>
    <col min="9987" max="9987" width="13" style="7" bestFit="1" customWidth="1"/>
    <col min="9988" max="9988" width="17" style="7" bestFit="1" customWidth="1"/>
    <col min="9989" max="9989" width="17.85546875" style="7" customWidth="1"/>
    <col min="9990" max="9990" width="18" style="7" customWidth="1"/>
    <col min="9991" max="10241" width="9.140625" style="7"/>
    <col min="10242" max="10242" width="10.5703125" style="7" bestFit="1" customWidth="1"/>
    <col min="10243" max="10243" width="13" style="7" bestFit="1" customWidth="1"/>
    <col min="10244" max="10244" width="17" style="7" bestFit="1" customWidth="1"/>
    <col min="10245" max="10245" width="17.85546875" style="7" customWidth="1"/>
    <col min="10246" max="10246" width="18" style="7" customWidth="1"/>
    <col min="10247" max="10497" width="9.140625" style="7"/>
    <col min="10498" max="10498" width="10.5703125" style="7" bestFit="1" customWidth="1"/>
    <col min="10499" max="10499" width="13" style="7" bestFit="1" customWidth="1"/>
    <col min="10500" max="10500" width="17" style="7" bestFit="1" customWidth="1"/>
    <col min="10501" max="10501" width="17.85546875" style="7" customWidth="1"/>
    <col min="10502" max="10502" width="18" style="7" customWidth="1"/>
    <col min="10503" max="10753" width="9.140625" style="7"/>
    <col min="10754" max="10754" width="10.5703125" style="7" bestFit="1" customWidth="1"/>
    <col min="10755" max="10755" width="13" style="7" bestFit="1" customWidth="1"/>
    <col min="10756" max="10756" width="17" style="7" bestFit="1" customWidth="1"/>
    <col min="10757" max="10757" width="17.85546875" style="7" customWidth="1"/>
    <col min="10758" max="10758" width="18" style="7" customWidth="1"/>
    <col min="10759" max="11009" width="9.140625" style="7"/>
    <col min="11010" max="11010" width="10.5703125" style="7" bestFit="1" customWidth="1"/>
    <col min="11011" max="11011" width="13" style="7" bestFit="1" customWidth="1"/>
    <col min="11012" max="11012" width="17" style="7" bestFit="1" customWidth="1"/>
    <col min="11013" max="11013" width="17.85546875" style="7" customWidth="1"/>
    <col min="11014" max="11014" width="18" style="7" customWidth="1"/>
    <col min="11015" max="11265" width="9.140625" style="7"/>
    <col min="11266" max="11266" width="10.5703125" style="7" bestFit="1" customWidth="1"/>
    <col min="11267" max="11267" width="13" style="7" bestFit="1" customWidth="1"/>
    <col min="11268" max="11268" width="17" style="7" bestFit="1" customWidth="1"/>
    <col min="11269" max="11269" width="17.85546875" style="7" customWidth="1"/>
    <col min="11270" max="11270" width="18" style="7" customWidth="1"/>
    <col min="11271" max="11521" width="9.140625" style="7"/>
    <col min="11522" max="11522" width="10.5703125" style="7" bestFit="1" customWidth="1"/>
    <col min="11523" max="11523" width="13" style="7" bestFit="1" customWidth="1"/>
    <col min="11524" max="11524" width="17" style="7" bestFit="1" customWidth="1"/>
    <col min="11525" max="11525" width="17.85546875" style="7" customWidth="1"/>
    <col min="11526" max="11526" width="18" style="7" customWidth="1"/>
    <col min="11527" max="11777" width="9.140625" style="7"/>
    <col min="11778" max="11778" width="10.5703125" style="7" bestFit="1" customWidth="1"/>
    <col min="11779" max="11779" width="13" style="7" bestFit="1" customWidth="1"/>
    <col min="11780" max="11780" width="17" style="7" bestFit="1" customWidth="1"/>
    <col min="11781" max="11781" width="17.85546875" style="7" customWidth="1"/>
    <col min="11782" max="11782" width="18" style="7" customWidth="1"/>
    <col min="11783" max="12033" width="9.140625" style="7"/>
    <col min="12034" max="12034" width="10.5703125" style="7" bestFit="1" customWidth="1"/>
    <col min="12035" max="12035" width="13" style="7" bestFit="1" customWidth="1"/>
    <col min="12036" max="12036" width="17" style="7" bestFit="1" customWidth="1"/>
    <col min="12037" max="12037" width="17.85546875" style="7" customWidth="1"/>
    <col min="12038" max="12038" width="18" style="7" customWidth="1"/>
    <col min="12039" max="12289" width="9.140625" style="7"/>
    <col min="12290" max="12290" width="10.5703125" style="7" bestFit="1" customWidth="1"/>
    <col min="12291" max="12291" width="13" style="7" bestFit="1" customWidth="1"/>
    <col min="12292" max="12292" width="17" style="7" bestFit="1" customWidth="1"/>
    <col min="12293" max="12293" width="17.85546875" style="7" customWidth="1"/>
    <col min="12294" max="12294" width="18" style="7" customWidth="1"/>
    <col min="12295" max="12545" width="9.140625" style="7"/>
    <col min="12546" max="12546" width="10.5703125" style="7" bestFit="1" customWidth="1"/>
    <col min="12547" max="12547" width="13" style="7" bestFit="1" customWidth="1"/>
    <col min="12548" max="12548" width="17" style="7" bestFit="1" customWidth="1"/>
    <col min="12549" max="12549" width="17.85546875" style="7" customWidth="1"/>
    <col min="12550" max="12550" width="18" style="7" customWidth="1"/>
    <col min="12551" max="12801" width="9.140625" style="7"/>
    <col min="12802" max="12802" width="10.5703125" style="7" bestFit="1" customWidth="1"/>
    <col min="12803" max="12803" width="13" style="7" bestFit="1" customWidth="1"/>
    <col min="12804" max="12804" width="17" style="7" bestFit="1" customWidth="1"/>
    <col min="12805" max="12805" width="17.85546875" style="7" customWidth="1"/>
    <col min="12806" max="12806" width="18" style="7" customWidth="1"/>
    <col min="12807" max="13057" width="9.140625" style="7"/>
    <col min="13058" max="13058" width="10.5703125" style="7" bestFit="1" customWidth="1"/>
    <col min="13059" max="13059" width="13" style="7" bestFit="1" customWidth="1"/>
    <col min="13060" max="13060" width="17" style="7" bestFit="1" customWidth="1"/>
    <col min="13061" max="13061" width="17.85546875" style="7" customWidth="1"/>
    <col min="13062" max="13062" width="18" style="7" customWidth="1"/>
    <col min="13063" max="13313" width="9.140625" style="7"/>
    <col min="13314" max="13314" width="10.5703125" style="7" bestFit="1" customWidth="1"/>
    <col min="13315" max="13315" width="13" style="7" bestFit="1" customWidth="1"/>
    <col min="13316" max="13316" width="17" style="7" bestFit="1" customWidth="1"/>
    <col min="13317" max="13317" width="17.85546875" style="7" customWidth="1"/>
    <col min="13318" max="13318" width="18" style="7" customWidth="1"/>
    <col min="13319" max="13569" width="9.140625" style="7"/>
    <col min="13570" max="13570" width="10.5703125" style="7" bestFit="1" customWidth="1"/>
    <col min="13571" max="13571" width="13" style="7" bestFit="1" customWidth="1"/>
    <col min="13572" max="13572" width="17" style="7" bestFit="1" customWidth="1"/>
    <col min="13573" max="13573" width="17.85546875" style="7" customWidth="1"/>
    <col min="13574" max="13574" width="18" style="7" customWidth="1"/>
    <col min="13575" max="13825" width="9.140625" style="7"/>
    <col min="13826" max="13826" width="10.5703125" style="7" bestFit="1" customWidth="1"/>
    <col min="13827" max="13827" width="13" style="7" bestFit="1" customWidth="1"/>
    <col min="13828" max="13828" width="17" style="7" bestFit="1" customWidth="1"/>
    <col min="13829" max="13829" width="17.85546875" style="7" customWidth="1"/>
    <col min="13830" max="13830" width="18" style="7" customWidth="1"/>
    <col min="13831" max="14081" width="9.140625" style="7"/>
    <col min="14082" max="14082" width="10.5703125" style="7" bestFit="1" customWidth="1"/>
    <col min="14083" max="14083" width="13" style="7" bestFit="1" customWidth="1"/>
    <col min="14084" max="14084" width="17" style="7" bestFit="1" customWidth="1"/>
    <col min="14085" max="14085" width="17.85546875" style="7" customWidth="1"/>
    <col min="14086" max="14086" width="18" style="7" customWidth="1"/>
    <col min="14087" max="14337" width="9.140625" style="7"/>
    <col min="14338" max="14338" width="10.5703125" style="7" bestFit="1" customWidth="1"/>
    <col min="14339" max="14339" width="13" style="7" bestFit="1" customWidth="1"/>
    <col min="14340" max="14340" width="17" style="7" bestFit="1" customWidth="1"/>
    <col min="14341" max="14341" width="17.85546875" style="7" customWidth="1"/>
    <col min="14342" max="14342" width="18" style="7" customWidth="1"/>
    <col min="14343" max="14593" width="9.140625" style="7"/>
    <col min="14594" max="14594" width="10.5703125" style="7" bestFit="1" customWidth="1"/>
    <col min="14595" max="14595" width="13" style="7" bestFit="1" customWidth="1"/>
    <col min="14596" max="14596" width="17" style="7" bestFit="1" customWidth="1"/>
    <col min="14597" max="14597" width="17.85546875" style="7" customWidth="1"/>
    <col min="14598" max="14598" width="18" style="7" customWidth="1"/>
    <col min="14599" max="14849" width="9.140625" style="7"/>
    <col min="14850" max="14850" width="10.5703125" style="7" bestFit="1" customWidth="1"/>
    <col min="14851" max="14851" width="13" style="7" bestFit="1" customWidth="1"/>
    <col min="14852" max="14852" width="17" style="7" bestFit="1" customWidth="1"/>
    <col min="14853" max="14853" width="17.85546875" style="7" customWidth="1"/>
    <col min="14854" max="14854" width="18" style="7" customWidth="1"/>
    <col min="14855" max="15105" width="9.140625" style="7"/>
    <col min="15106" max="15106" width="10.5703125" style="7" bestFit="1" customWidth="1"/>
    <col min="15107" max="15107" width="13" style="7" bestFit="1" customWidth="1"/>
    <col min="15108" max="15108" width="17" style="7" bestFit="1" customWidth="1"/>
    <col min="15109" max="15109" width="17.85546875" style="7" customWidth="1"/>
    <col min="15110" max="15110" width="18" style="7" customWidth="1"/>
    <col min="15111" max="15361" width="9.140625" style="7"/>
    <col min="15362" max="15362" width="10.5703125" style="7" bestFit="1" customWidth="1"/>
    <col min="15363" max="15363" width="13" style="7" bestFit="1" customWidth="1"/>
    <col min="15364" max="15364" width="17" style="7" bestFit="1" customWidth="1"/>
    <col min="15365" max="15365" width="17.85546875" style="7" customWidth="1"/>
    <col min="15366" max="15366" width="18" style="7" customWidth="1"/>
    <col min="15367" max="15617" width="9.140625" style="7"/>
    <col min="15618" max="15618" width="10.5703125" style="7" bestFit="1" customWidth="1"/>
    <col min="15619" max="15619" width="13" style="7" bestFit="1" customWidth="1"/>
    <col min="15620" max="15620" width="17" style="7" bestFit="1" customWidth="1"/>
    <col min="15621" max="15621" width="17.85546875" style="7" customWidth="1"/>
    <col min="15622" max="15622" width="18" style="7" customWidth="1"/>
    <col min="15623" max="15873" width="9.140625" style="7"/>
    <col min="15874" max="15874" width="10.5703125" style="7" bestFit="1" customWidth="1"/>
    <col min="15875" max="15875" width="13" style="7" bestFit="1" customWidth="1"/>
    <col min="15876" max="15876" width="17" style="7" bestFit="1" customWidth="1"/>
    <col min="15877" max="15877" width="17.85546875" style="7" customWidth="1"/>
    <col min="15878" max="15878" width="18" style="7" customWidth="1"/>
    <col min="15879" max="16129" width="9.140625" style="7"/>
    <col min="16130" max="16130" width="10.5703125" style="7" bestFit="1" customWidth="1"/>
    <col min="16131" max="16131" width="13" style="7" bestFit="1" customWidth="1"/>
    <col min="16132" max="16132" width="17" style="7" bestFit="1" customWidth="1"/>
    <col min="16133" max="16133" width="17.85546875" style="7" customWidth="1"/>
    <col min="16134" max="16134" width="18" style="7" customWidth="1"/>
    <col min="16135" max="16384" width="9.140625" style="7"/>
  </cols>
  <sheetData>
    <row r="4" spans="2:6" ht="15">
      <c r="B4" s="33"/>
      <c r="C4" s="33"/>
      <c r="D4" s="33"/>
      <c r="E4" s="33"/>
      <c r="F4" s="33"/>
    </row>
    <row r="5" spans="2:6" ht="15">
      <c r="B5" s="13" t="s">
        <v>122</v>
      </c>
      <c r="C5" s="13">
        <v>0.22</v>
      </c>
      <c r="D5" s="33"/>
      <c r="E5" s="33"/>
      <c r="F5" s="33"/>
    </row>
    <row r="6" spans="2:6" ht="15">
      <c r="B6" s="33"/>
      <c r="C6" s="33"/>
      <c r="D6" s="33"/>
      <c r="E6" s="33"/>
      <c r="F6" s="33"/>
    </row>
    <row r="7" spans="2:6" ht="15">
      <c r="B7" s="13" t="s">
        <v>123</v>
      </c>
      <c r="C7" s="13" t="s">
        <v>124</v>
      </c>
      <c r="D7" s="13" t="s">
        <v>125</v>
      </c>
      <c r="E7" s="13" t="s">
        <v>126</v>
      </c>
      <c r="F7" s="13" t="s">
        <v>112</v>
      </c>
    </row>
    <row r="8" spans="2:6" ht="15">
      <c r="B8" s="45" t="s">
        <v>47</v>
      </c>
      <c r="C8" s="45" t="s">
        <v>127</v>
      </c>
      <c r="D8" s="38">
        <v>4200</v>
      </c>
      <c r="E8" s="37"/>
      <c r="F8" s="37"/>
    </row>
    <row r="9" spans="2:6" ht="15">
      <c r="B9" s="45" t="s">
        <v>128</v>
      </c>
      <c r="C9" s="45" t="s">
        <v>129</v>
      </c>
      <c r="D9" s="38">
        <v>3700</v>
      </c>
      <c r="E9" s="37"/>
      <c r="F9" s="37"/>
    </row>
    <row r="10" spans="2:6" ht="15">
      <c r="B10" s="45" t="s">
        <v>130</v>
      </c>
      <c r="C10" s="45" t="s">
        <v>131</v>
      </c>
      <c r="D10" s="38">
        <v>7000</v>
      </c>
      <c r="E10" s="37"/>
      <c r="F10" s="37"/>
    </row>
    <row r="11" spans="2:6" ht="15">
      <c r="B11" s="45" t="s">
        <v>132</v>
      </c>
      <c r="C11" s="45" t="s">
        <v>133</v>
      </c>
      <c r="D11" s="38">
        <v>7200</v>
      </c>
      <c r="E11" s="37"/>
      <c r="F11" s="37"/>
    </row>
    <row r="12" spans="2:6" ht="15">
      <c r="B12" s="45" t="s">
        <v>134</v>
      </c>
      <c r="C12" s="45" t="s">
        <v>135</v>
      </c>
      <c r="D12" s="38">
        <v>5120</v>
      </c>
      <c r="E12" s="37"/>
      <c r="F12" s="37"/>
    </row>
    <row r="13" spans="2:6" ht="15">
      <c r="B13" s="45" t="s">
        <v>136</v>
      </c>
      <c r="C13" s="45" t="s">
        <v>137</v>
      </c>
      <c r="D13" s="38">
        <v>10400</v>
      </c>
      <c r="E13" s="37"/>
      <c r="F13" s="37"/>
    </row>
    <row r="14" spans="2:6" ht="15">
      <c r="B14" s="45" t="s">
        <v>138</v>
      </c>
      <c r="C14" s="45" t="s">
        <v>139</v>
      </c>
      <c r="D14" s="38">
        <v>3500</v>
      </c>
      <c r="E14" s="37"/>
      <c r="F14" s="37"/>
    </row>
    <row r="15" spans="2:6" ht="15">
      <c r="B15" s="45" t="s">
        <v>140</v>
      </c>
      <c r="C15" s="45" t="s">
        <v>141</v>
      </c>
      <c r="D15" s="38">
        <v>5900</v>
      </c>
      <c r="E15" s="37"/>
      <c r="F15" s="37"/>
    </row>
    <row r="16" spans="2:6" ht="15">
      <c r="B16" s="45" t="s">
        <v>47</v>
      </c>
      <c r="C16" s="45" t="s">
        <v>142</v>
      </c>
      <c r="D16" s="38">
        <v>2880</v>
      </c>
      <c r="E16" s="37"/>
      <c r="F16" s="37"/>
    </row>
    <row r="17" spans="2:6" ht="15">
      <c r="B17" s="45" t="s">
        <v>128</v>
      </c>
      <c r="C17" s="45" t="s">
        <v>131</v>
      </c>
      <c r="D17" s="38">
        <v>12400</v>
      </c>
      <c r="E17" s="37"/>
      <c r="F17" s="37"/>
    </row>
    <row r="18" spans="2:6" ht="15">
      <c r="B18" s="45" t="s">
        <v>143</v>
      </c>
      <c r="C18" s="45" t="s">
        <v>144</v>
      </c>
      <c r="D18" s="38">
        <v>3600</v>
      </c>
      <c r="E18" s="37"/>
      <c r="F18" s="37"/>
    </row>
    <row r="19" spans="2:6" ht="15">
      <c r="B19" s="45" t="s">
        <v>145</v>
      </c>
      <c r="C19" s="45" t="s">
        <v>146</v>
      </c>
      <c r="D19" s="38">
        <v>4000</v>
      </c>
      <c r="E19" s="37"/>
      <c r="F19" s="37"/>
    </row>
    <row r="20" spans="2:6" ht="15">
      <c r="B20" s="45" t="s">
        <v>147</v>
      </c>
      <c r="C20" s="45" t="s">
        <v>137</v>
      </c>
      <c r="D20" s="38">
        <v>4800</v>
      </c>
      <c r="E20" s="37"/>
      <c r="F20" s="37"/>
    </row>
    <row r="21" spans="2:6" ht="15">
      <c r="B21" s="45" t="s">
        <v>148</v>
      </c>
      <c r="C21" s="45" t="s">
        <v>149</v>
      </c>
      <c r="D21" s="38">
        <v>6200</v>
      </c>
      <c r="E21" s="37"/>
      <c r="F21" s="37"/>
    </row>
    <row r="22" spans="2:6" ht="15">
      <c r="B22" s="45" t="s">
        <v>150</v>
      </c>
      <c r="C22" s="45" t="s">
        <v>151</v>
      </c>
      <c r="D22" s="38">
        <v>6500</v>
      </c>
      <c r="E22" s="37"/>
      <c r="F22" s="37"/>
    </row>
    <row r="23" spans="2:6" ht="15">
      <c r="B23" s="45" t="s">
        <v>145</v>
      </c>
      <c r="C23" s="45" t="s">
        <v>152</v>
      </c>
      <c r="D23" s="38">
        <v>3700</v>
      </c>
      <c r="E23" s="37"/>
      <c r="F23" s="37"/>
    </row>
    <row r="24" spans="2:6" ht="15">
      <c r="B24" s="45" t="s">
        <v>153</v>
      </c>
      <c r="C24" s="45" t="s">
        <v>154</v>
      </c>
      <c r="D24" s="38">
        <v>3800</v>
      </c>
      <c r="E24" s="37"/>
      <c r="F24" s="37"/>
    </row>
    <row r="25" spans="2:6" ht="15">
      <c r="B25" s="45" t="s">
        <v>136</v>
      </c>
      <c r="C25" s="45" t="s">
        <v>155</v>
      </c>
      <c r="D25" s="38">
        <v>9000</v>
      </c>
      <c r="E25" s="37"/>
      <c r="F25" s="37"/>
    </row>
    <row r="26" spans="2:6" ht="15">
      <c r="B26" s="45" t="s">
        <v>156</v>
      </c>
      <c r="C26" s="45" t="s">
        <v>157</v>
      </c>
      <c r="D26" s="38">
        <v>7120</v>
      </c>
      <c r="E26" s="37"/>
      <c r="F26" s="37"/>
    </row>
    <row r="27" spans="2:6" ht="15">
      <c r="B27" s="45" t="s">
        <v>158</v>
      </c>
      <c r="C27" s="45" t="s">
        <v>159</v>
      </c>
      <c r="D27" s="38">
        <v>6000</v>
      </c>
      <c r="E27" s="37"/>
      <c r="F27" s="37"/>
    </row>
    <row r="28" spans="2:6" ht="15">
      <c r="B28" s="45" t="s">
        <v>160</v>
      </c>
      <c r="C28" s="45" t="s">
        <v>161</v>
      </c>
      <c r="D28" s="38">
        <v>5000</v>
      </c>
      <c r="E28" s="37"/>
      <c r="F28" s="37"/>
    </row>
    <row r="29" spans="2:6" ht="15">
      <c r="B29" s="45" t="s">
        <v>162</v>
      </c>
      <c r="C29" s="45" t="s">
        <v>163</v>
      </c>
      <c r="D29" s="38">
        <v>3400</v>
      </c>
      <c r="E29" s="37"/>
      <c r="F29" s="37"/>
    </row>
    <row r="30" spans="2:6" ht="15">
      <c r="B30" s="45" t="s">
        <v>164</v>
      </c>
      <c r="C30" s="45" t="s">
        <v>165</v>
      </c>
      <c r="D30" s="38">
        <v>8200</v>
      </c>
      <c r="E30" s="37"/>
      <c r="F30" s="37"/>
    </row>
    <row r="31" spans="2:6" ht="15">
      <c r="B31" s="45" t="s">
        <v>166</v>
      </c>
      <c r="C31" s="45" t="s">
        <v>167</v>
      </c>
      <c r="D31" s="38">
        <v>8400</v>
      </c>
      <c r="E31" s="37"/>
      <c r="F31" s="37"/>
    </row>
    <row r="32" spans="2:6" ht="15">
      <c r="B32" s="45" t="s">
        <v>168</v>
      </c>
      <c r="C32" s="45" t="s">
        <v>169</v>
      </c>
      <c r="D32" s="38">
        <v>10200</v>
      </c>
      <c r="E32" s="37"/>
      <c r="F32" s="37"/>
    </row>
    <row r="33" spans="2:6" ht="15">
      <c r="B33" s="45" t="s">
        <v>47</v>
      </c>
      <c r="C33" s="45" t="s">
        <v>170</v>
      </c>
      <c r="D33" s="38">
        <v>4400</v>
      </c>
      <c r="E33" s="37"/>
      <c r="F33" s="37"/>
    </row>
    <row r="34" spans="2:6" ht="15">
      <c r="B34" s="45" t="s">
        <v>171</v>
      </c>
      <c r="C34" s="45" t="s">
        <v>172</v>
      </c>
      <c r="D34" s="38">
        <v>6100</v>
      </c>
      <c r="E34" s="37"/>
      <c r="F34" s="37"/>
    </row>
    <row r="35" spans="2:6" ht="15">
      <c r="B35" s="45" t="s">
        <v>173</v>
      </c>
      <c r="C35" s="45" t="s">
        <v>272</v>
      </c>
      <c r="D35" s="38">
        <v>3600</v>
      </c>
      <c r="E35" s="37"/>
      <c r="F35" s="37"/>
    </row>
    <row r="36" spans="2:6" ht="15">
      <c r="B36" s="45" t="s">
        <v>174</v>
      </c>
      <c r="C36" s="45" t="s">
        <v>175</v>
      </c>
      <c r="D36" s="38">
        <v>4800</v>
      </c>
      <c r="E36" s="37"/>
      <c r="F36" s="37"/>
    </row>
    <row r="37" spans="2:6" ht="15">
      <c r="B37" s="45" t="s">
        <v>176</v>
      </c>
      <c r="C37" s="45" t="s">
        <v>177</v>
      </c>
      <c r="D37" s="38">
        <v>7500</v>
      </c>
      <c r="E37" s="37"/>
      <c r="F37" s="37"/>
    </row>
    <row r="38" spans="2:6" ht="15">
      <c r="B38" s="45" t="s">
        <v>178</v>
      </c>
      <c r="C38" s="45" t="s">
        <v>179</v>
      </c>
      <c r="D38" s="38">
        <v>3720</v>
      </c>
      <c r="E38" s="37"/>
      <c r="F38" s="37"/>
    </row>
    <row r="39" spans="2:6" ht="15">
      <c r="B39" s="45" t="s">
        <v>180</v>
      </c>
      <c r="C39" s="45" t="s">
        <v>181</v>
      </c>
      <c r="D39" s="38">
        <v>5080</v>
      </c>
      <c r="E39" s="37"/>
      <c r="F39" s="37"/>
    </row>
    <row r="40" spans="2:6" ht="15">
      <c r="B40" s="45" t="s">
        <v>182</v>
      </c>
      <c r="C40" s="45" t="s">
        <v>152</v>
      </c>
      <c r="D40" s="38">
        <v>4200</v>
      </c>
      <c r="E40" s="37"/>
      <c r="F40" s="37"/>
    </row>
    <row r="41" spans="2:6" ht="15">
      <c r="B41" s="45" t="s">
        <v>183</v>
      </c>
      <c r="C41" s="45" t="s">
        <v>116</v>
      </c>
      <c r="D41" s="38">
        <v>3600</v>
      </c>
      <c r="E41" s="37"/>
      <c r="F41" s="37"/>
    </row>
    <row r="42" spans="2:6" ht="15">
      <c r="B42" s="45" t="s">
        <v>153</v>
      </c>
      <c r="C42" s="45" t="s">
        <v>152</v>
      </c>
      <c r="D42" s="38">
        <v>6000</v>
      </c>
      <c r="E42" s="37"/>
      <c r="F42" s="37"/>
    </row>
    <row r="43" spans="2:6" ht="15">
      <c r="B43" s="45" t="s">
        <v>184</v>
      </c>
      <c r="C43" s="45" t="s">
        <v>185</v>
      </c>
      <c r="D43" s="38">
        <v>5800</v>
      </c>
      <c r="E43" s="37"/>
      <c r="F43" s="37"/>
    </row>
    <row r="44" spans="2:6" ht="15">
      <c r="B44" s="45" t="s">
        <v>186</v>
      </c>
      <c r="C44" s="45" t="s">
        <v>187</v>
      </c>
      <c r="D44" s="38">
        <v>9000</v>
      </c>
      <c r="E44" s="37"/>
      <c r="F44" s="37"/>
    </row>
    <row r="45" spans="2:6" ht="15">
      <c r="B45" s="45" t="s">
        <v>150</v>
      </c>
      <c r="C45" s="45" t="s">
        <v>271</v>
      </c>
      <c r="D45" s="38">
        <v>9600</v>
      </c>
      <c r="E45" s="37"/>
      <c r="F45" s="37"/>
    </row>
    <row r="46" spans="2:6" ht="15">
      <c r="B46" s="45" t="s">
        <v>21</v>
      </c>
      <c r="C46" s="45" t="s">
        <v>144</v>
      </c>
      <c r="D46" s="38">
        <v>4200</v>
      </c>
      <c r="E46" s="37"/>
      <c r="F46" s="37"/>
    </row>
    <row r="47" spans="2:6" ht="15">
      <c r="B47" s="45" t="s">
        <v>183</v>
      </c>
      <c r="C47" s="45" t="s">
        <v>188</v>
      </c>
      <c r="D47" s="38">
        <v>5120</v>
      </c>
      <c r="E47" s="37"/>
      <c r="F47" s="37"/>
    </row>
    <row r="48" spans="2:6" ht="15">
      <c r="B48" s="45" t="s">
        <v>189</v>
      </c>
      <c r="C48" s="45" t="s">
        <v>190</v>
      </c>
      <c r="D48" s="38">
        <v>12400</v>
      </c>
      <c r="E48" s="37"/>
      <c r="F48" s="37"/>
    </row>
    <row r="49" spans="2:6" ht="15">
      <c r="B49" s="45" t="s">
        <v>140</v>
      </c>
      <c r="C49" s="45" t="s">
        <v>169</v>
      </c>
      <c r="D49" s="38">
        <v>3700</v>
      </c>
      <c r="E49" s="37"/>
      <c r="F49" s="37"/>
    </row>
    <row r="50" spans="2:6" ht="15">
      <c r="B50" s="45" t="s">
        <v>148</v>
      </c>
      <c r="C50" s="45" t="s">
        <v>191</v>
      </c>
      <c r="D50" s="38">
        <v>5000</v>
      </c>
      <c r="E50" s="37"/>
      <c r="F50" s="37"/>
    </row>
    <row r="51" spans="2:6" ht="15">
      <c r="B51" s="45" t="s">
        <v>192</v>
      </c>
      <c r="C51" s="45" t="s">
        <v>193</v>
      </c>
      <c r="D51" s="38">
        <v>6400</v>
      </c>
      <c r="E51" s="37"/>
      <c r="F51" s="37"/>
    </row>
    <row r="52" spans="2:6" ht="15">
      <c r="B52" s="45" t="s">
        <v>194</v>
      </c>
      <c r="C52" s="45" t="s">
        <v>195</v>
      </c>
      <c r="D52" s="38">
        <v>3000</v>
      </c>
      <c r="E52" s="37"/>
      <c r="F52" s="37"/>
    </row>
    <row r="53" spans="2:6" ht="15">
      <c r="B53" s="45" t="s">
        <v>196</v>
      </c>
      <c r="C53" s="45" t="s">
        <v>197</v>
      </c>
      <c r="D53" s="38">
        <v>5400</v>
      </c>
      <c r="E53" s="37"/>
      <c r="F53" s="37"/>
    </row>
    <row r="54" spans="2:6" ht="15">
      <c r="B54" s="45" t="s">
        <v>198</v>
      </c>
      <c r="C54" s="45" t="s">
        <v>199</v>
      </c>
      <c r="D54" s="38">
        <v>7040</v>
      </c>
      <c r="E54" s="37"/>
      <c r="F54" s="37"/>
    </row>
    <row r="55" spans="2:6" ht="15">
      <c r="B55" s="45" t="s">
        <v>47</v>
      </c>
      <c r="C55" s="45" t="s">
        <v>137</v>
      </c>
      <c r="D55" s="38">
        <v>3300</v>
      </c>
      <c r="E55" s="37"/>
      <c r="F55" s="37"/>
    </row>
    <row r="56" spans="2:6" ht="15">
      <c r="B56" s="45" t="s">
        <v>200</v>
      </c>
      <c r="C56" s="45" t="s">
        <v>201</v>
      </c>
      <c r="D56" s="38">
        <v>6400</v>
      </c>
      <c r="E56" s="37"/>
      <c r="F56" s="37"/>
    </row>
    <row r="57" spans="2:6" ht="15">
      <c r="B57" s="45" t="s">
        <v>202</v>
      </c>
      <c r="C57" s="45" t="s">
        <v>203</v>
      </c>
      <c r="D57" s="38">
        <v>3720</v>
      </c>
      <c r="E57" s="37"/>
      <c r="F57" s="37"/>
    </row>
    <row r="58" spans="2:6" ht="15">
      <c r="B58" s="45" t="s">
        <v>130</v>
      </c>
      <c r="C58" s="45" t="s">
        <v>181</v>
      </c>
      <c r="D58" s="38">
        <v>10200</v>
      </c>
      <c r="E58" s="37"/>
      <c r="F58" s="37"/>
    </row>
    <row r="59" spans="2:6" ht="15">
      <c r="B59" s="45" t="s">
        <v>204</v>
      </c>
      <c r="C59" s="45" t="s">
        <v>205</v>
      </c>
      <c r="D59" s="38">
        <v>8500</v>
      </c>
      <c r="E59" s="37"/>
      <c r="F59" s="37"/>
    </row>
    <row r="60" spans="2:6" ht="15">
      <c r="B60" s="45" t="s">
        <v>206</v>
      </c>
      <c r="C60" s="45" t="s">
        <v>131</v>
      </c>
      <c r="D60" s="38">
        <v>6400</v>
      </c>
      <c r="E60" s="37"/>
      <c r="F60" s="37"/>
    </row>
    <row r="61" spans="2:6" ht="15">
      <c r="B61" s="45" t="s">
        <v>207</v>
      </c>
      <c r="C61" s="45" t="s">
        <v>179</v>
      </c>
      <c r="D61" s="38">
        <v>3600</v>
      </c>
      <c r="E61" s="37"/>
      <c r="F61" s="37"/>
    </row>
    <row r="62" spans="2:6" ht="15">
      <c r="B62" s="45" t="s">
        <v>208</v>
      </c>
      <c r="C62" s="45" t="s">
        <v>185</v>
      </c>
      <c r="D62" s="38">
        <v>9000</v>
      </c>
      <c r="E62" s="37"/>
      <c r="F62" s="37"/>
    </row>
    <row r="63" spans="2:6" ht="15">
      <c r="B63" s="45" t="s">
        <v>209</v>
      </c>
      <c r="C63" s="45" t="s">
        <v>210</v>
      </c>
      <c r="D63" s="38">
        <v>3000</v>
      </c>
      <c r="E63" s="37"/>
      <c r="F63" s="37"/>
    </row>
    <row r="64" spans="2:6" ht="15">
      <c r="B64" s="45" t="s">
        <v>211</v>
      </c>
      <c r="C64" s="45" t="s">
        <v>270</v>
      </c>
      <c r="D64" s="38">
        <v>3500</v>
      </c>
      <c r="E64" s="37"/>
      <c r="F64" s="37"/>
    </row>
    <row r="65" spans="2:6" ht="15">
      <c r="B65" s="45" t="s">
        <v>212</v>
      </c>
      <c r="C65" s="45" t="s">
        <v>213</v>
      </c>
      <c r="D65" s="38">
        <v>5300</v>
      </c>
      <c r="E65" s="37"/>
      <c r="F65" s="37"/>
    </row>
    <row r="66" spans="2:6" ht="15">
      <c r="B66" s="45" t="s">
        <v>214</v>
      </c>
      <c r="C66" s="45" t="s">
        <v>215</v>
      </c>
      <c r="D66" s="38">
        <v>9200</v>
      </c>
      <c r="E66" s="37"/>
      <c r="F66" s="37"/>
    </row>
    <row r="67" spans="2:6" ht="15">
      <c r="B67" s="45" t="s">
        <v>216</v>
      </c>
      <c r="C67" s="45" t="s">
        <v>217</v>
      </c>
      <c r="D67" s="38">
        <v>7100</v>
      </c>
      <c r="E67" s="37"/>
      <c r="F67" s="37"/>
    </row>
    <row r="68" spans="2:6" ht="15">
      <c r="B68" s="45" t="s">
        <v>218</v>
      </c>
      <c r="C68" s="45" t="s">
        <v>269</v>
      </c>
      <c r="D68" s="38">
        <v>5500</v>
      </c>
      <c r="E68" s="37"/>
      <c r="F68" s="37"/>
    </row>
    <row r="69" spans="2:6" ht="15">
      <c r="B69" s="45" t="s">
        <v>47</v>
      </c>
      <c r="C69" s="45" t="s">
        <v>197</v>
      </c>
      <c r="D69" s="38">
        <v>6240</v>
      </c>
      <c r="E69" s="37"/>
      <c r="F69" s="37"/>
    </row>
    <row r="70" spans="2:6" ht="15">
      <c r="B70" s="45" t="s">
        <v>219</v>
      </c>
      <c r="C70" s="45" t="s">
        <v>220</v>
      </c>
      <c r="D70" s="38">
        <v>3900</v>
      </c>
      <c r="E70" s="37"/>
      <c r="F70" s="37"/>
    </row>
    <row r="71" spans="2:6" ht="15">
      <c r="B71" s="45" t="s">
        <v>221</v>
      </c>
      <c r="C71" s="45" t="s">
        <v>169</v>
      </c>
      <c r="D71" s="38">
        <v>4180</v>
      </c>
      <c r="E71" s="37"/>
      <c r="F71" s="37"/>
    </row>
    <row r="72" spans="2:6" ht="15">
      <c r="B72" s="45" t="s">
        <v>218</v>
      </c>
      <c r="C72" s="45" t="s">
        <v>222</v>
      </c>
      <c r="D72" s="38">
        <v>4120</v>
      </c>
      <c r="E72" s="37"/>
      <c r="F72" s="37"/>
    </row>
    <row r="73" spans="2:6" ht="15">
      <c r="B73" s="45" t="s">
        <v>183</v>
      </c>
      <c r="C73" s="45" t="s">
        <v>203</v>
      </c>
      <c r="D73" s="38">
        <v>4900</v>
      </c>
      <c r="E73" s="37"/>
      <c r="F73" s="37"/>
    </row>
    <row r="74" spans="2:6" ht="15">
      <c r="B74" s="45" t="s">
        <v>223</v>
      </c>
      <c r="C74" s="45" t="s">
        <v>224</v>
      </c>
      <c r="D74" s="38">
        <v>7100</v>
      </c>
      <c r="E74" s="37"/>
      <c r="F74" s="37"/>
    </row>
    <row r="75" spans="2:6" ht="15">
      <c r="B75" s="45" t="s">
        <v>225</v>
      </c>
      <c r="C75" s="45" t="s">
        <v>226</v>
      </c>
      <c r="D75" s="38">
        <v>8200</v>
      </c>
      <c r="E75" s="37"/>
      <c r="F75" s="37"/>
    </row>
    <row r="76" spans="2:6" ht="15">
      <c r="B76" s="45" t="s">
        <v>227</v>
      </c>
      <c r="C76" s="45" t="s">
        <v>228</v>
      </c>
      <c r="D76" s="38">
        <v>3680</v>
      </c>
      <c r="E76" s="37"/>
      <c r="F76" s="37"/>
    </row>
    <row r="77" spans="2:6" ht="15">
      <c r="B77" s="45" t="s">
        <v>47</v>
      </c>
      <c r="C77" s="45" t="s">
        <v>229</v>
      </c>
      <c r="D77" s="38">
        <v>7200</v>
      </c>
      <c r="E77" s="37"/>
      <c r="F77" s="37"/>
    </row>
    <row r="78" spans="2:6" ht="15">
      <c r="B78" s="45" t="s">
        <v>230</v>
      </c>
      <c r="C78" s="45" t="s">
        <v>137</v>
      </c>
      <c r="D78" s="38">
        <v>5300</v>
      </c>
      <c r="E78" s="37"/>
      <c r="F78" s="37"/>
    </row>
    <row r="79" spans="2:6" ht="15">
      <c r="B79" s="45" t="s">
        <v>148</v>
      </c>
      <c r="C79" s="45" t="s">
        <v>231</v>
      </c>
      <c r="D79" s="38">
        <v>4400</v>
      </c>
      <c r="E79" s="37"/>
      <c r="F79" s="37"/>
    </row>
    <row r="80" spans="2:6" ht="15">
      <c r="B80" s="45" t="s">
        <v>218</v>
      </c>
      <c r="C80" s="45" t="s">
        <v>232</v>
      </c>
      <c r="D80" s="38">
        <v>5000</v>
      </c>
      <c r="E80" s="37"/>
      <c r="F80" s="37"/>
    </row>
    <row r="81" spans="2:6" ht="15">
      <c r="B81" s="45" t="s">
        <v>233</v>
      </c>
      <c r="C81" s="45" t="s">
        <v>197</v>
      </c>
      <c r="D81" s="38">
        <v>5500</v>
      </c>
      <c r="E81" s="37"/>
      <c r="F81" s="37"/>
    </row>
    <row r="82" spans="2:6" ht="15">
      <c r="B82" s="45" t="s">
        <v>171</v>
      </c>
      <c r="C82" s="45" t="s">
        <v>185</v>
      </c>
      <c r="D82" s="38">
        <v>6240</v>
      </c>
      <c r="E82" s="37"/>
      <c r="F82" s="37"/>
    </row>
    <row r="83" spans="2:6" ht="15">
      <c r="B83" s="45" t="s">
        <v>234</v>
      </c>
      <c r="C83" s="45" t="s">
        <v>169</v>
      </c>
      <c r="D83" s="38">
        <v>3920</v>
      </c>
      <c r="E83" s="37"/>
      <c r="F83" s="37"/>
    </row>
    <row r="84" spans="2:6" ht="15">
      <c r="B84" s="45" t="s">
        <v>235</v>
      </c>
      <c r="C84" s="45" t="s">
        <v>236</v>
      </c>
      <c r="D84" s="38">
        <v>4200</v>
      </c>
      <c r="E84" s="37"/>
      <c r="F84" s="37"/>
    </row>
    <row r="85" spans="2:6" ht="15">
      <c r="B85" s="45" t="s">
        <v>237</v>
      </c>
      <c r="C85" s="45" t="s">
        <v>238</v>
      </c>
      <c r="D85" s="38">
        <v>5080</v>
      </c>
      <c r="E85" s="37"/>
      <c r="F85" s="37"/>
    </row>
    <row r="86" spans="2:6" ht="15">
      <c r="B86" s="45" t="s">
        <v>156</v>
      </c>
      <c r="C86" s="45" t="s">
        <v>239</v>
      </c>
      <c r="D86" s="38">
        <v>7300</v>
      </c>
      <c r="E86" s="37"/>
      <c r="F86" s="37"/>
    </row>
    <row r="87" spans="2:6" ht="15">
      <c r="B87" s="45" t="s">
        <v>240</v>
      </c>
      <c r="C87" s="45" t="s">
        <v>210</v>
      </c>
      <c r="D87" s="38">
        <v>9600</v>
      </c>
      <c r="E87" s="37"/>
      <c r="F87" s="37"/>
    </row>
    <row r="88" spans="2:6" ht="15">
      <c r="B88" s="45" t="s">
        <v>241</v>
      </c>
      <c r="C88" s="45" t="s">
        <v>242</v>
      </c>
      <c r="D88" s="38">
        <v>4300</v>
      </c>
      <c r="E88" s="37"/>
      <c r="F88" s="37"/>
    </row>
    <row r="89" spans="2:6" ht="15">
      <c r="B89" s="45" t="s">
        <v>207</v>
      </c>
      <c r="C89" s="45" t="s">
        <v>243</v>
      </c>
      <c r="D89" s="38">
        <v>6400</v>
      </c>
      <c r="E89" s="37"/>
      <c r="F89" s="37"/>
    </row>
    <row r="90" spans="2:6" ht="15">
      <c r="B90" s="45" t="s">
        <v>227</v>
      </c>
      <c r="C90" s="45" t="s">
        <v>244</v>
      </c>
      <c r="D90" s="38">
        <v>6920</v>
      </c>
      <c r="E90" s="37"/>
      <c r="F90" s="37"/>
    </row>
    <row r="91" spans="2:6" ht="15">
      <c r="B91" s="45" t="s">
        <v>134</v>
      </c>
      <c r="C91" s="45" t="s">
        <v>213</v>
      </c>
      <c r="D91" s="38">
        <v>3700</v>
      </c>
      <c r="E91" s="37"/>
      <c r="F91" s="37"/>
    </row>
    <row r="92" spans="2:6" ht="15">
      <c r="B92" s="45" t="s">
        <v>245</v>
      </c>
      <c r="C92" s="45" t="s">
        <v>246</v>
      </c>
      <c r="D92" s="38">
        <v>4300</v>
      </c>
      <c r="E92" s="37"/>
      <c r="F92" s="37"/>
    </row>
    <row r="93" spans="2:6" ht="15">
      <c r="B93" s="45" t="s">
        <v>247</v>
      </c>
      <c r="C93" s="45" t="s">
        <v>248</v>
      </c>
      <c r="D93" s="38">
        <v>5300</v>
      </c>
      <c r="E93" s="37"/>
      <c r="F93" s="37"/>
    </row>
    <row r="94" spans="2:6" ht="15">
      <c r="B94" s="45" t="s">
        <v>138</v>
      </c>
      <c r="C94" s="45" t="s">
        <v>249</v>
      </c>
      <c r="D94" s="38">
        <v>4800</v>
      </c>
      <c r="E94" s="37"/>
      <c r="F94" s="37"/>
    </row>
    <row r="95" spans="2:6" ht="15">
      <c r="B95" s="45" t="s">
        <v>250</v>
      </c>
      <c r="C95" s="45" t="s">
        <v>201</v>
      </c>
      <c r="D95" s="38">
        <v>7600</v>
      </c>
      <c r="E95" s="37"/>
      <c r="F95" s="37"/>
    </row>
    <row r="96" spans="2:6" ht="15">
      <c r="B96" s="45" t="s">
        <v>235</v>
      </c>
      <c r="C96" s="45" t="s">
        <v>169</v>
      </c>
      <c r="D96" s="38">
        <v>7120</v>
      </c>
      <c r="E96" s="37"/>
      <c r="F96" s="37"/>
    </row>
    <row r="97" spans="2:16" ht="15">
      <c r="B97" s="45" t="s">
        <v>21</v>
      </c>
      <c r="C97" s="45" t="s">
        <v>251</v>
      </c>
      <c r="D97" s="38">
        <v>8520</v>
      </c>
      <c r="E97" s="37"/>
      <c r="F97" s="37"/>
    </row>
    <row r="98" spans="2:16" ht="15">
      <c r="B98" s="45" t="s">
        <v>252</v>
      </c>
      <c r="C98" s="45" t="s">
        <v>253</v>
      </c>
      <c r="D98" s="38">
        <v>10200</v>
      </c>
      <c r="E98" s="37"/>
      <c r="F98" s="37"/>
    </row>
    <row r="99" spans="2:16" ht="15">
      <c r="B99" s="45" t="s">
        <v>186</v>
      </c>
      <c r="C99" s="45" t="s">
        <v>254</v>
      </c>
      <c r="D99" s="38">
        <v>3600</v>
      </c>
      <c r="E99" s="37"/>
      <c r="F99" s="37"/>
    </row>
    <row r="100" spans="2:16" ht="15">
      <c r="B100" s="45" t="s">
        <v>252</v>
      </c>
      <c r="C100" s="45" t="s">
        <v>268</v>
      </c>
      <c r="D100" s="38">
        <v>4480</v>
      </c>
      <c r="E100" s="37"/>
      <c r="F100" s="37"/>
    </row>
    <row r="101" spans="2:16" ht="15">
      <c r="B101" s="45" t="s">
        <v>136</v>
      </c>
      <c r="C101" s="45" t="s">
        <v>255</v>
      </c>
      <c r="D101" s="38">
        <v>6500</v>
      </c>
      <c r="E101" s="37"/>
      <c r="F101" s="37"/>
    </row>
    <row r="102" spans="2:16" ht="15">
      <c r="B102" s="45" t="s">
        <v>256</v>
      </c>
      <c r="C102" s="45" t="s">
        <v>210</v>
      </c>
      <c r="D102" s="38">
        <v>4200</v>
      </c>
      <c r="E102" s="37"/>
      <c r="F102" s="37"/>
    </row>
    <row r="103" spans="2:16" ht="15">
      <c r="B103" s="45" t="s">
        <v>257</v>
      </c>
      <c r="C103" s="45" t="s">
        <v>258</v>
      </c>
      <c r="D103" s="38">
        <v>5200</v>
      </c>
      <c r="E103" s="37"/>
      <c r="F103" s="37"/>
      <c r="I103" s="46"/>
      <c r="J103" s="46"/>
      <c r="K103" s="46"/>
      <c r="L103" s="46"/>
      <c r="M103" s="46"/>
      <c r="N103" s="46"/>
      <c r="O103" s="46"/>
      <c r="P103" s="46"/>
    </row>
    <row r="104" spans="2:16" ht="15">
      <c r="B104" s="45" t="s">
        <v>259</v>
      </c>
      <c r="C104" s="45" t="s">
        <v>260</v>
      </c>
      <c r="D104" s="38">
        <v>5120</v>
      </c>
      <c r="E104" s="37"/>
      <c r="F104" s="37"/>
      <c r="I104" s="46"/>
      <c r="J104" s="46"/>
      <c r="K104" s="46"/>
      <c r="L104" s="46"/>
      <c r="M104" s="46"/>
      <c r="N104" s="46"/>
      <c r="O104" s="46"/>
      <c r="P104" s="46"/>
    </row>
    <row r="105" spans="2:16" ht="15">
      <c r="B105" s="45" t="s">
        <v>261</v>
      </c>
      <c r="C105" s="45" t="s">
        <v>224</v>
      </c>
      <c r="D105" s="38">
        <v>7040</v>
      </c>
      <c r="E105" s="37"/>
      <c r="F105" s="37"/>
      <c r="I105" s="46"/>
      <c r="J105" s="12"/>
      <c r="K105" s="12"/>
      <c r="L105" s="12"/>
      <c r="M105" s="46"/>
      <c r="N105" s="46"/>
      <c r="O105" s="46"/>
      <c r="P105" s="46"/>
    </row>
    <row r="106" spans="2:16" ht="15">
      <c r="B106" s="45" t="s">
        <v>162</v>
      </c>
      <c r="C106" s="45" t="s">
        <v>262</v>
      </c>
      <c r="D106" s="38">
        <v>7600</v>
      </c>
      <c r="E106" s="37"/>
      <c r="F106" s="37"/>
      <c r="I106" s="46"/>
      <c r="J106" s="12"/>
      <c r="K106" s="12"/>
      <c r="L106" s="12"/>
      <c r="M106" s="46"/>
      <c r="N106" s="46"/>
      <c r="O106" s="46"/>
      <c r="P106" s="46"/>
    </row>
    <row r="107" spans="2:16" ht="15">
      <c r="B107" s="45" t="s">
        <v>234</v>
      </c>
      <c r="C107" s="45" t="s">
        <v>213</v>
      </c>
      <c r="D107" s="38">
        <v>8300</v>
      </c>
      <c r="E107" s="37"/>
      <c r="F107" s="37"/>
      <c r="I107" s="46"/>
      <c r="J107" s="12"/>
      <c r="K107" s="12"/>
      <c r="L107" s="12"/>
      <c r="M107" s="46"/>
      <c r="N107" s="46"/>
      <c r="O107" s="46"/>
      <c r="P107" s="46"/>
    </row>
    <row r="108" spans="2:16" ht="15">
      <c r="C108" s="13" t="s">
        <v>263</v>
      </c>
      <c r="D108" s="37"/>
      <c r="E108" s="37"/>
      <c r="F108" s="37"/>
      <c r="I108" s="46"/>
      <c r="J108" s="46"/>
      <c r="K108" s="46"/>
      <c r="L108" s="46"/>
      <c r="M108" s="46"/>
      <c r="N108" s="46"/>
      <c r="O108" s="46"/>
      <c r="P108" s="46"/>
    </row>
    <row r="109" spans="2:16" ht="15">
      <c r="C109" s="13" t="s">
        <v>264</v>
      </c>
      <c r="D109" s="37"/>
      <c r="E109" s="37"/>
      <c r="F109" s="37"/>
      <c r="I109" s="46"/>
      <c r="J109" s="46"/>
      <c r="K109" s="46"/>
      <c r="L109" s="46"/>
      <c r="M109" s="46"/>
      <c r="N109" s="46"/>
      <c r="O109" s="46"/>
      <c r="P109" s="46"/>
    </row>
    <row r="110" spans="2:16" ht="15">
      <c r="C110" s="13" t="s">
        <v>265</v>
      </c>
      <c r="D110" s="37"/>
      <c r="E110" s="37"/>
      <c r="F110" s="37"/>
    </row>
    <row r="111" spans="2:16" ht="15">
      <c r="C111" s="13" t="s">
        <v>266</v>
      </c>
      <c r="D111" s="37"/>
      <c r="E111" s="37"/>
      <c r="F111" s="37"/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F3" sqref="F3:F6"/>
    </sheetView>
  </sheetViews>
  <sheetFormatPr defaultRowHeight="12.75"/>
  <cols>
    <col min="1" max="1" width="17" customWidth="1"/>
    <col min="2" max="3" width="16.7109375" customWidth="1"/>
    <col min="4" max="4" width="19.5703125" customWidth="1"/>
    <col min="5" max="5" width="15.7109375" customWidth="1"/>
    <col min="6" max="6" width="19.28515625" customWidth="1"/>
  </cols>
  <sheetData>
    <row r="1" spans="1:7" ht="23.25" customHeight="1">
      <c r="A1" s="88" t="s">
        <v>45</v>
      </c>
      <c r="B1" s="88"/>
      <c r="C1" s="88"/>
      <c r="D1" s="88"/>
      <c r="E1" s="88"/>
      <c r="F1" s="88"/>
      <c r="G1" s="61"/>
    </row>
    <row r="2" spans="1:7" ht="38.25" customHeight="1">
      <c r="A2" s="64" t="s">
        <v>39</v>
      </c>
      <c r="B2" s="64" t="s">
        <v>40</v>
      </c>
      <c r="C2" s="64" t="s">
        <v>41</v>
      </c>
      <c r="D2" s="62" t="s">
        <v>42</v>
      </c>
      <c r="E2" s="62" t="s">
        <v>43</v>
      </c>
      <c r="F2" s="64" t="s">
        <v>44</v>
      </c>
      <c r="G2" s="61"/>
    </row>
    <row r="3" spans="1:7" ht="15">
      <c r="A3" s="62">
        <v>970302456</v>
      </c>
      <c r="B3" s="62" t="s">
        <v>46</v>
      </c>
      <c r="C3" s="62" t="s">
        <v>47</v>
      </c>
      <c r="D3" s="62" t="s">
        <v>48</v>
      </c>
      <c r="E3" s="62">
        <v>421779</v>
      </c>
      <c r="F3" s="65">
        <v>39611</v>
      </c>
      <c r="G3" s="61"/>
    </row>
    <row r="4" spans="1:7" ht="15">
      <c r="A4" s="62">
        <v>970301558</v>
      </c>
      <c r="B4" s="62" t="s">
        <v>49</v>
      </c>
      <c r="C4" s="62" t="s">
        <v>50</v>
      </c>
      <c r="D4" s="62" t="s">
        <v>51</v>
      </c>
      <c r="E4" s="62">
        <v>648443</v>
      </c>
      <c r="F4" s="65">
        <v>39629</v>
      </c>
      <c r="G4" s="61"/>
    </row>
    <row r="5" spans="1:7" ht="15">
      <c r="A5" s="62">
        <v>970301558</v>
      </c>
      <c r="B5" s="62" t="s">
        <v>49</v>
      </c>
      <c r="C5" s="62" t="s">
        <v>50</v>
      </c>
      <c r="D5" s="62" t="s">
        <v>51</v>
      </c>
      <c r="E5" s="62">
        <v>648443</v>
      </c>
      <c r="F5" s="65">
        <v>39629</v>
      </c>
      <c r="G5" s="61"/>
    </row>
    <row r="6" spans="1:7" ht="15">
      <c r="A6" s="62">
        <v>970302456</v>
      </c>
      <c r="B6" s="62" t="s">
        <v>46</v>
      </c>
      <c r="C6" s="62" t="s">
        <v>47</v>
      </c>
      <c r="D6" s="62" t="s">
        <v>48</v>
      </c>
      <c r="E6" s="62">
        <v>421779</v>
      </c>
      <c r="F6" s="65">
        <v>39611</v>
      </c>
      <c r="G6" s="61"/>
    </row>
    <row r="7" spans="1:7" ht="15">
      <c r="A7" s="62"/>
      <c r="B7" s="62"/>
      <c r="C7" s="62"/>
      <c r="D7" s="62"/>
      <c r="E7" s="62"/>
      <c r="F7" s="62"/>
      <c r="G7" s="61"/>
    </row>
    <row r="8" spans="1:7" ht="15">
      <c r="A8" s="63"/>
      <c r="B8" s="63"/>
      <c r="C8" s="63"/>
      <c r="D8" s="63"/>
      <c r="E8" s="63"/>
      <c r="F8" s="63"/>
      <c r="G8" s="61"/>
    </row>
    <row r="9" spans="1:7">
      <c r="A9" s="61"/>
      <c r="B9" s="61"/>
      <c r="C9" s="61"/>
      <c r="D9" s="61"/>
      <c r="E9" s="61"/>
      <c r="F9" s="61"/>
      <c r="G9" s="61"/>
    </row>
    <row r="10" spans="1:7">
      <c r="A10" s="61"/>
      <c r="B10" s="61"/>
      <c r="C10" s="61"/>
      <c r="D10" s="61"/>
      <c r="E10" s="61"/>
      <c r="F10" s="61"/>
      <c r="G10" s="61"/>
    </row>
    <row r="11" spans="1:7">
      <c r="A11" s="61"/>
      <c r="B11" s="61"/>
      <c r="C11" s="61"/>
      <c r="D11" s="61"/>
      <c r="E11" s="61"/>
      <c r="F11" s="61"/>
      <c r="G11" s="61"/>
    </row>
    <row r="12" spans="1:7">
      <c r="A12" s="61"/>
      <c r="B12" s="61"/>
      <c r="C12" s="61"/>
      <c r="D12" s="61"/>
      <c r="E12" s="61"/>
      <c r="F12" s="61"/>
      <c r="G12" s="61"/>
    </row>
  </sheetData>
  <mergeCells count="1">
    <mergeCell ref="A1:F1"/>
  </mergeCells>
  <phoneticPr fontId="2" type="noConversion"/>
  <pageMargins left="0.7" right="0.7" top="0.75" bottom="0.75" header="0.3" footer="0.3"/>
  <pageSetup paperSize="1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B15" sqref="B15:E15"/>
    </sheetView>
  </sheetViews>
  <sheetFormatPr defaultRowHeight="15.75"/>
  <cols>
    <col min="1" max="1" width="22.7109375" style="89" customWidth="1"/>
    <col min="2" max="5" width="13.28515625" style="89" customWidth="1"/>
    <col min="6" max="9" width="22.7109375" style="89" customWidth="1"/>
  </cols>
  <sheetData>
    <row r="1" spans="1:5" ht="36" customHeight="1">
      <c r="A1" s="90" t="s">
        <v>317</v>
      </c>
      <c r="B1" s="90"/>
      <c r="C1" s="90"/>
      <c r="D1" s="90"/>
      <c r="E1" s="90"/>
    </row>
    <row r="2" spans="1:5" ht="36" customHeight="1">
      <c r="A2" s="91" t="s">
        <v>303</v>
      </c>
      <c r="B2" s="91"/>
      <c r="C2" s="91"/>
      <c r="D2" s="91"/>
      <c r="E2" s="91"/>
    </row>
    <row r="3" spans="1:5" ht="36" customHeight="1">
      <c r="A3" s="91" t="s">
        <v>304</v>
      </c>
      <c r="B3" s="92">
        <v>32</v>
      </c>
      <c r="C3" s="92">
        <v>30</v>
      </c>
      <c r="D3" s="92">
        <v>28</v>
      </c>
      <c r="E3" s="92">
        <v>22</v>
      </c>
    </row>
    <row r="4" spans="1:5" ht="36" customHeight="1">
      <c r="A4" s="91" t="s">
        <v>305</v>
      </c>
      <c r="B4" s="92">
        <v>26</v>
      </c>
      <c r="C4" s="92">
        <v>28</v>
      </c>
      <c r="D4" s="92">
        <v>15</v>
      </c>
      <c r="E4" s="92">
        <v>19</v>
      </c>
    </row>
    <row r="5" spans="1:5" ht="36" customHeight="1">
      <c r="A5" s="91" t="s">
        <v>306</v>
      </c>
      <c r="B5" s="94">
        <f>B4/B3</f>
        <v>0.8125</v>
      </c>
      <c r="C5" s="94">
        <f t="shared" ref="C5:E5" si="0">C4/C3</f>
        <v>0.93333333333333335</v>
      </c>
      <c r="D5" s="94">
        <f t="shared" si="0"/>
        <v>0.5357142857142857</v>
      </c>
      <c r="E5" s="94">
        <f t="shared" si="0"/>
        <v>0.86363636363636365</v>
      </c>
    </row>
    <row r="6" spans="1:5" ht="36" customHeight="1">
      <c r="A6" s="91" t="s">
        <v>307</v>
      </c>
      <c r="B6" s="93">
        <f>B3-B4</f>
        <v>6</v>
      </c>
      <c r="C6" s="93">
        <f t="shared" ref="C6:E6" si="1">C3-C4</f>
        <v>2</v>
      </c>
      <c r="D6" s="93">
        <f t="shared" si="1"/>
        <v>13</v>
      </c>
      <c r="E6" s="93">
        <f t="shared" si="1"/>
        <v>3</v>
      </c>
    </row>
    <row r="7" spans="1:5" ht="36" customHeight="1">
      <c r="A7" s="91" t="s">
        <v>308</v>
      </c>
      <c r="B7" s="94">
        <f>B6/B3</f>
        <v>0.1875</v>
      </c>
      <c r="C7" s="94">
        <f t="shared" ref="C7:E7" si="2">C6/C3</f>
        <v>6.6666666666666666E-2</v>
      </c>
      <c r="D7" s="94">
        <f t="shared" si="2"/>
        <v>0.4642857142857143</v>
      </c>
      <c r="E7" s="94">
        <f t="shared" si="2"/>
        <v>0.13636363636363635</v>
      </c>
    </row>
    <row r="8" spans="1:5" ht="36" customHeight="1">
      <c r="A8" s="91" t="s">
        <v>309</v>
      </c>
      <c r="B8" s="92">
        <v>8</v>
      </c>
      <c r="C8" s="92">
        <v>3</v>
      </c>
      <c r="D8" s="92">
        <v>21</v>
      </c>
      <c r="E8" s="92">
        <v>8</v>
      </c>
    </row>
    <row r="9" spans="1:5" ht="36" customHeight="1">
      <c r="A9" s="91" t="s">
        <v>310</v>
      </c>
      <c r="B9" s="95">
        <f>B8/B3</f>
        <v>0.25</v>
      </c>
      <c r="C9" s="95">
        <f t="shared" ref="C9:E9" si="3">C8/C3</f>
        <v>0.1</v>
      </c>
      <c r="D9" s="95">
        <f t="shared" si="3"/>
        <v>0.75</v>
      </c>
      <c r="E9" s="95">
        <f t="shared" si="3"/>
        <v>0.36363636363636365</v>
      </c>
    </row>
    <row r="10" spans="1:5" ht="36" customHeight="1">
      <c r="A10" s="91" t="s">
        <v>311</v>
      </c>
      <c r="B10" s="92">
        <v>120</v>
      </c>
      <c r="C10" s="92">
        <v>300</v>
      </c>
      <c r="D10" s="92">
        <v>245</v>
      </c>
      <c r="E10" s="92">
        <v>193</v>
      </c>
    </row>
    <row r="11" spans="1:5" ht="36" customHeight="1">
      <c r="A11" s="91" t="s">
        <v>312</v>
      </c>
      <c r="B11" s="92">
        <v>100</v>
      </c>
      <c r="C11" s="92">
        <v>224</v>
      </c>
      <c r="D11" s="92">
        <v>197</v>
      </c>
      <c r="E11" s="92">
        <v>180</v>
      </c>
    </row>
    <row r="12" spans="1:5" ht="36" customHeight="1">
      <c r="A12" s="91" t="s">
        <v>313</v>
      </c>
      <c r="B12" s="94">
        <f>B11/B10</f>
        <v>0.83333333333333337</v>
      </c>
      <c r="C12" s="94">
        <f t="shared" ref="C12:E12" si="4">C11/C10</f>
        <v>0.7466666666666667</v>
      </c>
      <c r="D12" s="94">
        <f t="shared" si="4"/>
        <v>0.80408163265306121</v>
      </c>
      <c r="E12" s="94">
        <f t="shared" si="4"/>
        <v>0.93264248704663211</v>
      </c>
    </row>
    <row r="13" spans="1:5" ht="36" customHeight="1">
      <c r="A13" s="91" t="s">
        <v>314</v>
      </c>
      <c r="B13" s="92">
        <v>20</v>
      </c>
      <c r="C13" s="92">
        <v>76</v>
      </c>
      <c r="D13" s="92">
        <v>48</v>
      </c>
      <c r="E13" s="92">
        <v>13</v>
      </c>
    </row>
    <row r="14" spans="1:5" ht="36" customHeight="1">
      <c r="A14" s="91" t="s">
        <v>315</v>
      </c>
      <c r="B14" s="94">
        <f>B13/B10</f>
        <v>0.16666666666666666</v>
      </c>
      <c r="C14" s="94">
        <f t="shared" ref="C14:E14" si="5">C13/C10</f>
        <v>0.25333333333333335</v>
      </c>
      <c r="D14" s="94">
        <f t="shared" si="5"/>
        <v>0.19591836734693877</v>
      </c>
      <c r="E14" s="94">
        <f t="shared" si="5"/>
        <v>6.7357512953367879E-2</v>
      </c>
    </row>
    <row r="15" spans="1:5" ht="36" customHeight="1">
      <c r="A15" s="91" t="s">
        <v>316</v>
      </c>
      <c r="B15" s="95">
        <f>B13/B3</f>
        <v>0.625</v>
      </c>
      <c r="C15" s="95">
        <f t="shared" ref="C15:E15" si="6">C13/C3</f>
        <v>2.5333333333333332</v>
      </c>
      <c r="D15" s="95">
        <f t="shared" si="6"/>
        <v>1.7142857142857142</v>
      </c>
      <c r="E15" s="95">
        <f t="shared" si="6"/>
        <v>0.59090909090909094</v>
      </c>
    </row>
    <row r="16" spans="1:5" ht="36" customHeight="1"/>
    <row r="17" ht="36" customHeight="1"/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P107"/>
  <sheetViews>
    <sheetView showGridLines="0" workbookViewId="0">
      <selection activeCell="H12" sqref="H12"/>
    </sheetView>
  </sheetViews>
  <sheetFormatPr defaultRowHeight="12.75"/>
  <cols>
    <col min="1" max="1" width="9.140625" style="7"/>
    <col min="2" max="2" width="10.5703125" style="7" bestFit="1" customWidth="1"/>
    <col min="3" max="3" width="13" style="7" bestFit="1" customWidth="1"/>
    <col min="4" max="4" width="17" style="7" bestFit="1" customWidth="1"/>
    <col min="5" max="5" width="17.85546875" style="7" customWidth="1"/>
    <col min="6" max="6" width="18" style="7" customWidth="1"/>
    <col min="7" max="257" width="9.140625" style="7"/>
    <col min="258" max="258" width="10.5703125" style="7" bestFit="1" customWidth="1"/>
    <col min="259" max="259" width="13" style="7" bestFit="1" customWidth="1"/>
    <col min="260" max="260" width="17" style="7" bestFit="1" customWidth="1"/>
    <col min="261" max="261" width="17.85546875" style="7" customWidth="1"/>
    <col min="262" max="262" width="18" style="7" customWidth="1"/>
    <col min="263" max="513" width="9.140625" style="7"/>
    <col min="514" max="514" width="10.5703125" style="7" bestFit="1" customWidth="1"/>
    <col min="515" max="515" width="13" style="7" bestFit="1" customWidth="1"/>
    <col min="516" max="516" width="17" style="7" bestFit="1" customWidth="1"/>
    <col min="517" max="517" width="17.85546875" style="7" customWidth="1"/>
    <col min="518" max="518" width="18" style="7" customWidth="1"/>
    <col min="519" max="769" width="9.140625" style="7"/>
    <col min="770" max="770" width="10.5703125" style="7" bestFit="1" customWidth="1"/>
    <col min="771" max="771" width="13" style="7" bestFit="1" customWidth="1"/>
    <col min="772" max="772" width="17" style="7" bestFit="1" customWidth="1"/>
    <col min="773" max="773" width="17.85546875" style="7" customWidth="1"/>
    <col min="774" max="774" width="18" style="7" customWidth="1"/>
    <col min="775" max="1025" width="9.140625" style="7"/>
    <col min="1026" max="1026" width="10.5703125" style="7" bestFit="1" customWidth="1"/>
    <col min="1027" max="1027" width="13" style="7" bestFit="1" customWidth="1"/>
    <col min="1028" max="1028" width="17" style="7" bestFit="1" customWidth="1"/>
    <col min="1029" max="1029" width="17.85546875" style="7" customWidth="1"/>
    <col min="1030" max="1030" width="18" style="7" customWidth="1"/>
    <col min="1031" max="1281" width="9.140625" style="7"/>
    <col min="1282" max="1282" width="10.5703125" style="7" bestFit="1" customWidth="1"/>
    <col min="1283" max="1283" width="13" style="7" bestFit="1" customWidth="1"/>
    <col min="1284" max="1284" width="17" style="7" bestFit="1" customWidth="1"/>
    <col min="1285" max="1285" width="17.85546875" style="7" customWidth="1"/>
    <col min="1286" max="1286" width="18" style="7" customWidth="1"/>
    <col min="1287" max="1537" width="9.140625" style="7"/>
    <col min="1538" max="1538" width="10.5703125" style="7" bestFit="1" customWidth="1"/>
    <col min="1539" max="1539" width="13" style="7" bestFit="1" customWidth="1"/>
    <col min="1540" max="1540" width="17" style="7" bestFit="1" customWidth="1"/>
    <col min="1541" max="1541" width="17.85546875" style="7" customWidth="1"/>
    <col min="1542" max="1542" width="18" style="7" customWidth="1"/>
    <col min="1543" max="1793" width="9.140625" style="7"/>
    <col min="1794" max="1794" width="10.5703125" style="7" bestFit="1" customWidth="1"/>
    <col min="1795" max="1795" width="13" style="7" bestFit="1" customWidth="1"/>
    <col min="1796" max="1796" width="17" style="7" bestFit="1" customWidth="1"/>
    <col min="1797" max="1797" width="17.85546875" style="7" customWidth="1"/>
    <col min="1798" max="1798" width="18" style="7" customWidth="1"/>
    <col min="1799" max="2049" width="9.140625" style="7"/>
    <col min="2050" max="2050" width="10.5703125" style="7" bestFit="1" customWidth="1"/>
    <col min="2051" max="2051" width="13" style="7" bestFit="1" customWidth="1"/>
    <col min="2052" max="2052" width="17" style="7" bestFit="1" customWidth="1"/>
    <col min="2053" max="2053" width="17.85546875" style="7" customWidth="1"/>
    <col min="2054" max="2054" width="18" style="7" customWidth="1"/>
    <col min="2055" max="2305" width="9.140625" style="7"/>
    <col min="2306" max="2306" width="10.5703125" style="7" bestFit="1" customWidth="1"/>
    <col min="2307" max="2307" width="13" style="7" bestFit="1" customWidth="1"/>
    <col min="2308" max="2308" width="17" style="7" bestFit="1" customWidth="1"/>
    <col min="2309" max="2309" width="17.85546875" style="7" customWidth="1"/>
    <col min="2310" max="2310" width="18" style="7" customWidth="1"/>
    <col min="2311" max="2561" width="9.140625" style="7"/>
    <col min="2562" max="2562" width="10.5703125" style="7" bestFit="1" customWidth="1"/>
    <col min="2563" max="2563" width="13" style="7" bestFit="1" customWidth="1"/>
    <col min="2564" max="2564" width="17" style="7" bestFit="1" customWidth="1"/>
    <col min="2565" max="2565" width="17.85546875" style="7" customWidth="1"/>
    <col min="2566" max="2566" width="18" style="7" customWidth="1"/>
    <col min="2567" max="2817" width="9.140625" style="7"/>
    <col min="2818" max="2818" width="10.5703125" style="7" bestFit="1" customWidth="1"/>
    <col min="2819" max="2819" width="13" style="7" bestFit="1" customWidth="1"/>
    <col min="2820" max="2820" width="17" style="7" bestFit="1" customWidth="1"/>
    <col min="2821" max="2821" width="17.85546875" style="7" customWidth="1"/>
    <col min="2822" max="2822" width="18" style="7" customWidth="1"/>
    <col min="2823" max="3073" width="9.140625" style="7"/>
    <col min="3074" max="3074" width="10.5703125" style="7" bestFit="1" customWidth="1"/>
    <col min="3075" max="3075" width="13" style="7" bestFit="1" customWidth="1"/>
    <col min="3076" max="3076" width="17" style="7" bestFit="1" customWidth="1"/>
    <col min="3077" max="3077" width="17.85546875" style="7" customWidth="1"/>
    <col min="3078" max="3078" width="18" style="7" customWidth="1"/>
    <col min="3079" max="3329" width="9.140625" style="7"/>
    <col min="3330" max="3330" width="10.5703125" style="7" bestFit="1" customWidth="1"/>
    <col min="3331" max="3331" width="13" style="7" bestFit="1" customWidth="1"/>
    <col min="3332" max="3332" width="17" style="7" bestFit="1" customWidth="1"/>
    <col min="3333" max="3333" width="17.85546875" style="7" customWidth="1"/>
    <col min="3334" max="3334" width="18" style="7" customWidth="1"/>
    <col min="3335" max="3585" width="9.140625" style="7"/>
    <col min="3586" max="3586" width="10.5703125" style="7" bestFit="1" customWidth="1"/>
    <col min="3587" max="3587" width="13" style="7" bestFit="1" customWidth="1"/>
    <col min="3588" max="3588" width="17" style="7" bestFit="1" customWidth="1"/>
    <col min="3589" max="3589" width="17.85546875" style="7" customWidth="1"/>
    <col min="3590" max="3590" width="18" style="7" customWidth="1"/>
    <col min="3591" max="3841" width="9.140625" style="7"/>
    <col min="3842" max="3842" width="10.5703125" style="7" bestFit="1" customWidth="1"/>
    <col min="3843" max="3843" width="13" style="7" bestFit="1" customWidth="1"/>
    <col min="3844" max="3844" width="17" style="7" bestFit="1" customWidth="1"/>
    <col min="3845" max="3845" width="17.85546875" style="7" customWidth="1"/>
    <col min="3846" max="3846" width="18" style="7" customWidth="1"/>
    <col min="3847" max="4097" width="9.140625" style="7"/>
    <col min="4098" max="4098" width="10.5703125" style="7" bestFit="1" customWidth="1"/>
    <col min="4099" max="4099" width="13" style="7" bestFit="1" customWidth="1"/>
    <col min="4100" max="4100" width="17" style="7" bestFit="1" customWidth="1"/>
    <col min="4101" max="4101" width="17.85546875" style="7" customWidth="1"/>
    <col min="4102" max="4102" width="18" style="7" customWidth="1"/>
    <col min="4103" max="4353" width="9.140625" style="7"/>
    <col min="4354" max="4354" width="10.5703125" style="7" bestFit="1" customWidth="1"/>
    <col min="4355" max="4355" width="13" style="7" bestFit="1" customWidth="1"/>
    <col min="4356" max="4356" width="17" style="7" bestFit="1" customWidth="1"/>
    <col min="4357" max="4357" width="17.85546875" style="7" customWidth="1"/>
    <col min="4358" max="4358" width="18" style="7" customWidth="1"/>
    <col min="4359" max="4609" width="9.140625" style="7"/>
    <col min="4610" max="4610" width="10.5703125" style="7" bestFit="1" customWidth="1"/>
    <col min="4611" max="4611" width="13" style="7" bestFit="1" customWidth="1"/>
    <col min="4612" max="4612" width="17" style="7" bestFit="1" customWidth="1"/>
    <col min="4613" max="4613" width="17.85546875" style="7" customWidth="1"/>
    <col min="4614" max="4614" width="18" style="7" customWidth="1"/>
    <col min="4615" max="4865" width="9.140625" style="7"/>
    <col min="4866" max="4866" width="10.5703125" style="7" bestFit="1" customWidth="1"/>
    <col min="4867" max="4867" width="13" style="7" bestFit="1" customWidth="1"/>
    <col min="4868" max="4868" width="17" style="7" bestFit="1" customWidth="1"/>
    <col min="4869" max="4869" width="17.85546875" style="7" customWidth="1"/>
    <col min="4870" max="4870" width="18" style="7" customWidth="1"/>
    <col min="4871" max="5121" width="9.140625" style="7"/>
    <col min="5122" max="5122" width="10.5703125" style="7" bestFit="1" customWidth="1"/>
    <col min="5123" max="5123" width="13" style="7" bestFit="1" customWidth="1"/>
    <col min="5124" max="5124" width="17" style="7" bestFit="1" customWidth="1"/>
    <col min="5125" max="5125" width="17.85546875" style="7" customWidth="1"/>
    <col min="5126" max="5126" width="18" style="7" customWidth="1"/>
    <col min="5127" max="5377" width="9.140625" style="7"/>
    <col min="5378" max="5378" width="10.5703125" style="7" bestFit="1" customWidth="1"/>
    <col min="5379" max="5379" width="13" style="7" bestFit="1" customWidth="1"/>
    <col min="5380" max="5380" width="17" style="7" bestFit="1" customWidth="1"/>
    <col min="5381" max="5381" width="17.85546875" style="7" customWidth="1"/>
    <col min="5382" max="5382" width="18" style="7" customWidth="1"/>
    <col min="5383" max="5633" width="9.140625" style="7"/>
    <col min="5634" max="5634" width="10.5703125" style="7" bestFit="1" customWidth="1"/>
    <col min="5635" max="5635" width="13" style="7" bestFit="1" customWidth="1"/>
    <col min="5636" max="5636" width="17" style="7" bestFit="1" customWidth="1"/>
    <col min="5637" max="5637" width="17.85546875" style="7" customWidth="1"/>
    <col min="5638" max="5638" width="18" style="7" customWidth="1"/>
    <col min="5639" max="5889" width="9.140625" style="7"/>
    <col min="5890" max="5890" width="10.5703125" style="7" bestFit="1" customWidth="1"/>
    <col min="5891" max="5891" width="13" style="7" bestFit="1" customWidth="1"/>
    <col min="5892" max="5892" width="17" style="7" bestFit="1" customWidth="1"/>
    <col min="5893" max="5893" width="17.85546875" style="7" customWidth="1"/>
    <col min="5894" max="5894" width="18" style="7" customWidth="1"/>
    <col min="5895" max="6145" width="9.140625" style="7"/>
    <col min="6146" max="6146" width="10.5703125" style="7" bestFit="1" customWidth="1"/>
    <col min="6147" max="6147" width="13" style="7" bestFit="1" customWidth="1"/>
    <col min="6148" max="6148" width="17" style="7" bestFit="1" customWidth="1"/>
    <col min="6149" max="6149" width="17.85546875" style="7" customWidth="1"/>
    <col min="6150" max="6150" width="18" style="7" customWidth="1"/>
    <col min="6151" max="6401" width="9.140625" style="7"/>
    <col min="6402" max="6402" width="10.5703125" style="7" bestFit="1" customWidth="1"/>
    <col min="6403" max="6403" width="13" style="7" bestFit="1" customWidth="1"/>
    <col min="6404" max="6404" width="17" style="7" bestFit="1" customWidth="1"/>
    <col min="6405" max="6405" width="17.85546875" style="7" customWidth="1"/>
    <col min="6406" max="6406" width="18" style="7" customWidth="1"/>
    <col min="6407" max="6657" width="9.140625" style="7"/>
    <col min="6658" max="6658" width="10.5703125" style="7" bestFit="1" customWidth="1"/>
    <col min="6659" max="6659" width="13" style="7" bestFit="1" customWidth="1"/>
    <col min="6660" max="6660" width="17" style="7" bestFit="1" customWidth="1"/>
    <col min="6661" max="6661" width="17.85546875" style="7" customWidth="1"/>
    <col min="6662" max="6662" width="18" style="7" customWidth="1"/>
    <col min="6663" max="6913" width="9.140625" style="7"/>
    <col min="6914" max="6914" width="10.5703125" style="7" bestFit="1" customWidth="1"/>
    <col min="6915" max="6915" width="13" style="7" bestFit="1" customWidth="1"/>
    <col min="6916" max="6916" width="17" style="7" bestFit="1" customWidth="1"/>
    <col min="6917" max="6917" width="17.85546875" style="7" customWidth="1"/>
    <col min="6918" max="6918" width="18" style="7" customWidth="1"/>
    <col min="6919" max="7169" width="9.140625" style="7"/>
    <col min="7170" max="7170" width="10.5703125" style="7" bestFit="1" customWidth="1"/>
    <col min="7171" max="7171" width="13" style="7" bestFit="1" customWidth="1"/>
    <col min="7172" max="7172" width="17" style="7" bestFit="1" customWidth="1"/>
    <col min="7173" max="7173" width="17.85546875" style="7" customWidth="1"/>
    <col min="7174" max="7174" width="18" style="7" customWidth="1"/>
    <col min="7175" max="7425" width="9.140625" style="7"/>
    <col min="7426" max="7426" width="10.5703125" style="7" bestFit="1" customWidth="1"/>
    <col min="7427" max="7427" width="13" style="7" bestFit="1" customWidth="1"/>
    <col min="7428" max="7428" width="17" style="7" bestFit="1" customWidth="1"/>
    <col min="7429" max="7429" width="17.85546875" style="7" customWidth="1"/>
    <col min="7430" max="7430" width="18" style="7" customWidth="1"/>
    <col min="7431" max="7681" width="9.140625" style="7"/>
    <col min="7682" max="7682" width="10.5703125" style="7" bestFit="1" customWidth="1"/>
    <col min="7683" max="7683" width="13" style="7" bestFit="1" customWidth="1"/>
    <col min="7684" max="7684" width="17" style="7" bestFit="1" customWidth="1"/>
    <col min="7685" max="7685" width="17.85546875" style="7" customWidth="1"/>
    <col min="7686" max="7686" width="18" style="7" customWidth="1"/>
    <col min="7687" max="7937" width="9.140625" style="7"/>
    <col min="7938" max="7938" width="10.5703125" style="7" bestFit="1" customWidth="1"/>
    <col min="7939" max="7939" width="13" style="7" bestFit="1" customWidth="1"/>
    <col min="7940" max="7940" width="17" style="7" bestFit="1" customWidth="1"/>
    <col min="7941" max="7941" width="17.85546875" style="7" customWidth="1"/>
    <col min="7942" max="7942" width="18" style="7" customWidth="1"/>
    <col min="7943" max="8193" width="9.140625" style="7"/>
    <col min="8194" max="8194" width="10.5703125" style="7" bestFit="1" customWidth="1"/>
    <col min="8195" max="8195" width="13" style="7" bestFit="1" customWidth="1"/>
    <col min="8196" max="8196" width="17" style="7" bestFit="1" customWidth="1"/>
    <col min="8197" max="8197" width="17.85546875" style="7" customWidth="1"/>
    <col min="8198" max="8198" width="18" style="7" customWidth="1"/>
    <col min="8199" max="8449" width="9.140625" style="7"/>
    <col min="8450" max="8450" width="10.5703125" style="7" bestFit="1" customWidth="1"/>
    <col min="8451" max="8451" width="13" style="7" bestFit="1" customWidth="1"/>
    <col min="8452" max="8452" width="17" style="7" bestFit="1" customWidth="1"/>
    <col min="8453" max="8453" width="17.85546875" style="7" customWidth="1"/>
    <col min="8454" max="8454" width="18" style="7" customWidth="1"/>
    <col min="8455" max="8705" width="9.140625" style="7"/>
    <col min="8706" max="8706" width="10.5703125" style="7" bestFit="1" customWidth="1"/>
    <col min="8707" max="8707" width="13" style="7" bestFit="1" customWidth="1"/>
    <col min="8708" max="8708" width="17" style="7" bestFit="1" customWidth="1"/>
    <col min="8709" max="8709" width="17.85546875" style="7" customWidth="1"/>
    <col min="8710" max="8710" width="18" style="7" customWidth="1"/>
    <col min="8711" max="8961" width="9.140625" style="7"/>
    <col min="8962" max="8962" width="10.5703125" style="7" bestFit="1" customWidth="1"/>
    <col min="8963" max="8963" width="13" style="7" bestFit="1" customWidth="1"/>
    <col min="8964" max="8964" width="17" style="7" bestFit="1" customWidth="1"/>
    <col min="8965" max="8965" width="17.85546875" style="7" customWidth="1"/>
    <col min="8966" max="8966" width="18" style="7" customWidth="1"/>
    <col min="8967" max="9217" width="9.140625" style="7"/>
    <col min="9218" max="9218" width="10.5703125" style="7" bestFit="1" customWidth="1"/>
    <col min="9219" max="9219" width="13" style="7" bestFit="1" customWidth="1"/>
    <col min="9220" max="9220" width="17" style="7" bestFit="1" customWidth="1"/>
    <col min="9221" max="9221" width="17.85546875" style="7" customWidth="1"/>
    <col min="9222" max="9222" width="18" style="7" customWidth="1"/>
    <col min="9223" max="9473" width="9.140625" style="7"/>
    <col min="9474" max="9474" width="10.5703125" style="7" bestFit="1" customWidth="1"/>
    <col min="9475" max="9475" width="13" style="7" bestFit="1" customWidth="1"/>
    <col min="9476" max="9476" width="17" style="7" bestFit="1" customWidth="1"/>
    <col min="9477" max="9477" width="17.85546875" style="7" customWidth="1"/>
    <col min="9478" max="9478" width="18" style="7" customWidth="1"/>
    <col min="9479" max="9729" width="9.140625" style="7"/>
    <col min="9730" max="9730" width="10.5703125" style="7" bestFit="1" customWidth="1"/>
    <col min="9731" max="9731" width="13" style="7" bestFit="1" customWidth="1"/>
    <col min="9732" max="9732" width="17" style="7" bestFit="1" customWidth="1"/>
    <col min="9733" max="9733" width="17.85546875" style="7" customWidth="1"/>
    <col min="9734" max="9734" width="18" style="7" customWidth="1"/>
    <col min="9735" max="9985" width="9.140625" style="7"/>
    <col min="9986" max="9986" width="10.5703125" style="7" bestFit="1" customWidth="1"/>
    <col min="9987" max="9987" width="13" style="7" bestFit="1" customWidth="1"/>
    <col min="9988" max="9988" width="17" style="7" bestFit="1" customWidth="1"/>
    <col min="9989" max="9989" width="17.85546875" style="7" customWidth="1"/>
    <col min="9990" max="9990" width="18" style="7" customWidth="1"/>
    <col min="9991" max="10241" width="9.140625" style="7"/>
    <col min="10242" max="10242" width="10.5703125" style="7" bestFit="1" customWidth="1"/>
    <col min="10243" max="10243" width="13" style="7" bestFit="1" customWidth="1"/>
    <col min="10244" max="10244" width="17" style="7" bestFit="1" customWidth="1"/>
    <col min="10245" max="10245" width="17.85546875" style="7" customWidth="1"/>
    <col min="10246" max="10246" width="18" style="7" customWidth="1"/>
    <col min="10247" max="10497" width="9.140625" style="7"/>
    <col min="10498" max="10498" width="10.5703125" style="7" bestFit="1" customWidth="1"/>
    <col min="10499" max="10499" width="13" style="7" bestFit="1" customWidth="1"/>
    <col min="10500" max="10500" width="17" style="7" bestFit="1" customWidth="1"/>
    <col min="10501" max="10501" width="17.85546875" style="7" customWidth="1"/>
    <col min="10502" max="10502" width="18" style="7" customWidth="1"/>
    <col min="10503" max="10753" width="9.140625" style="7"/>
    <col min="10754" max="10754" width="10.5703125" style="7" bestFit="1" customWidth="1"/>
    <col min="10755" max="10755" width="13" style="7" bestFit="1" customWidth="1"/>
    <col min="10756" max="10756" width="17" style="7" bestFit="1" customWidth="1"/>
    <col min="10757" max="10757" width="17.85546875" style="7" customWidth="1"/>
    <col min="10758" max="10758" width="18" style="7" customWidth="1"/>
    <col min="10759" max="11009" width="9.140625" style="7"/>
    <col min="11010" max="11010" width="10.5703125" style="7" bestFit="1" customWidth="1"/>
    <col min="11011" max="11011" width="13" style="7" bestFit="1" customWidth="1"/>
    <col min="11012" max="11012" width="17" style="7" bestFit="1" customWidth="1"/>
    <col min="11013" max="11013" width="17.85546875" style="7" customWidth="1"/>
    <col min="11014" max="11014" width="18" style="7" customWidth="1"/>
    <col min="11015" max="11265" width="9.140625" style="7"/>
    <col min="11266" max="11266" width="10.5703125" style="7" bestFit="1" customWidth="1"/>
    <col min="11267" max="11267" width="13" style="7" bestFit="1" customWidth="1"/>
    <col min="11268" max="11268" width="17" style="7" bestFit="1" customWidth="1"/>
    <col min="11269" max="11269" width="17.85546875" style="7" customWidth="1"/>
    <col min="11270" max="11270" width="18" style="7" customWidth="1"/>
    <col min="11271" max="11521" width="9.140625" style="7"/>
    <col min="11522" max="11522" width="10.5703125" style="7" bestFit="1" customWidth="1"/>
    <col min="11523" max="11523" width="13" style="7" bestFit="1" customWidth="1"/>
    <col min="11524" max="11524" width="17" style="7" bestFit="1" customWidth="1"/>
    <col min="11525" max="11525" width="17.85546875" style="7" customWidth="1"/>
    <col min="11526" max="11526" width="18" style="7" customWidth="1"/>
    <col min="11527" max="11777" width="9.140625" style="7"/>
    <col min="11778" max="11778" width="10.5703125" style="7" bestFit="1" customWidth="1"/>
    <col min="11779" max="11779" width="13" style="7" bestFit="1" customWidth="1"/>
    <col min="11780" max="11780" width="17" style="7" bestFit="1" customWidth="1"/>
    <col min="11781" max="11781" width="17.85546875" style="7" customWidth="1"/>
    <col min="11782" max="11782" width="18" style="7" customWidth="1"/>
    <col min="11783" max="12033" width="9.140625" style="7"/>
    <col min="12034" max="12034" width="10.5703125" style="7" bestFit="1" customWidth="1"/>
    <col min="12035" max="12035" width="13" style="7" bestFit="1" customWidth="1"/>
    <col min="12036" max="12036" width="17" style="7" bestFit="1" customWidth="1"/>
    <col min="12037" max="12037" width="17.85546875" style="7" customWidth="1"/>
    <col min="12038" max="12038" width="18" style="7" customWidth="1"/>
    <col min="12039" max="12289" width="9.140625" style="7"/>
    <col min="12290" max="12290" width="10.5703125" style="7" bestFit="1" customWidth="1"/>
    <col min="12291" max="12291" width="13" style="7" bestFit="1" customWidth="1"/>
    <col min="12292" max="12292" width="17" style="7" bestFit="1" customWidth="1"/>
    <col min="12293" max="12293" width="17.85546875" style="7" customWidth="1"/>
    <col min="12294" max="12294" width="18" style="7" customWidth="1"/>
    <col min="12295" max="12545" width="9.140625" style="7"/>
    <col min="12546" max="12546" width="10.5703125" style="7" bestFit="1" customWidth="1"/>
    <col min="12547" max="12547" width="13" style="7" bestFit="1" customWidth="1"/>
    <col min="12548" max="12548" width="17" style="7" bestFit="1" customWidth="1"/>
    <col min="12549" max="12549" width="17.85546875" style="7" customWidth="1"/>
    <col min="12550" max="12550" width="18" style="7" customWidth="1"/>
    <col min="12551" max="12801" width="9.140625" style="7"/>
    <col min="12802" max="12802" width="10.5703125" style="7" bestFit="1" customWidth="1"/>
    <col min="12803" max="12803" width="13" style="7" bestFit="1" customWidth="1"/>
    <col min="12804" max="12804" width="17" style="7" bestFit="1" customWidth="1"/>
    <col min="12805" max="12805" width="17.85546875" style="7" customWidth="1"/>
    <col min="12806" max="12806" width="18" style="7" customWidth="1"/>
    <col min="12807" max="13057" width="9.140625" style="7"/>
    <col min="13058" max="13058" width="10.5703125" style="7" bestFit="1" customWidth="1"/>
    <col min="13059" max="13059" width="13" style="7" bestFit="1" customWidth="1"/>
    <col min="13060" max="13060" width="17" style="7" bestFit="1" customWidth="1"/>
    <col min="13061" max="13061" width="17.85546875" style="7" customWidth="1"/>
    <col min="13062" max="13062" width="18" style="7" customWidth="1"/>
    <col min="13063" max="13313" width="9.140625" style="7"/>
    <col min="13314" max="13314" width="10.5703125" style="7" bestFit="1" customWidth="1"/>
    <col min="13315" max="13315" width="13" style="7" bestFit="1" customWidth="1"/>
    <col min="13316" max="13316" width="17" style="7" bestFit="1" customWidth="1"/>
    <col min="13317" max="13317" width="17.85546875" style="7" customWidth="1"/>
    <col min="13318" max="13318" width="18" style="7" customWidth="1"/>
    <col min="13319" max="13569" width="9.140625" style="7"/>
    <col min="13570" max="13570" width="10.5703125" style="7" bestFit="1" customWidth="1"/>
    <col min="13571" max="13571" width="13" style="7" bestFit="1" customWidth="1"/>
    <col min="13572" max="13572" width="17" style="7" bestFit="1" customWidth="1"/>
    <col min="13573" max="13573" width="17.85546875" style="7" customWidth="1"/>
    <col min="13574" max="13574" width="18" style="7" customWidth="1"/>
    <col min="13575" max="13825" width="9.140625" style="7"/>
    <col min="13826" max="13826" width="10.5703125" style="7" bestFit="1" customWidth="1"/>
    <col min="13827" max="13827" width="13" style="7" bestFit="1" customWidth="1"/>
    <col min="13828" max="13828" width="17" style="7" bestFit="1" customWidth="1"/>
    <col min="13829" max="13829" width="17.85546875" style="7" customWidth="1"/>
    <col min="13830" max="13830" width="18" style="7" customWidth="1"/>
    <col min="13831" max="14081" width="9.140625" style="7"/>
    <col min="14082" max="14082" width="10.5703125" style="7" bestFit="1" customWidth="1"/>
    <col min="14083" max="14083" width="13" style="7" bestFit="1" customWidth="1"/>
    <col min="14084" max="14084" width="17" style="7" bestFit="1" customWidth="1"/>
    <col min="14085" max="14085" width="17.85546875" style="7" customWidth="1"/>
    <col min="14086" max="14086" width="18" style="7" customWidth="1"/>
    <col min="14087" max="14337" width="9.140625" style="7"/>
    <col min="14338" max="14338" width="10.5703125" style="7" bestFit="1" customWidth="1"/>
    <col min="14339" max="14339" width="13" style="7" bestFit="1" customWidth="1"/>
    <col min="14340" max="14340" width="17" style="7" bestFit="1" customWidth="1"/>
    <col min="14341" max="14341" width="17.85546875" style="7" customWidth="1"/>
    <col min="14342" max="14342" width="18" style="7" customWidth="1"/>
    <col min="14343" max="14593" width="9.140625" style="7"/>
    <col min="14594" max="14594" width="10.5703125" style="7" bestFit="1" customWidth="1"/>
    <col min="14595" max="14595" width="13" style="7" bestFit="1" customWidth="1"/>
    <col min="14596" max="14596" width="17" style="7" bestFit="1" customWidth="1"/>
    <col min="14597" max="14597" width="17.85546875" style="7" customWidth="1"/>
    <col min="14598" max="14598" width="18" style="7" customWidth="1"/>
    <col min="14599" max="14849" width="9.140625" style="7"/>
    <col min="14850" max="14850" width="10.5703125" style="7" bestFit="1" customWidth="1"/>
    <col min="14851" max="14851" width="13" style="7" bestFit="1" customWidth="1"/>
    <col min="14852" max="14852" width="17" style="7" bestFit="1" customWidth="1"/>
    <col min="14853" max="14853" width="17.85546875" style="7" customWidth="1"/>
    <col min="14854" max="14854" width="18" style="7" customWidth="1"/>
    <col min="14855" max="15105" width="9.140625" style="7"/>
    <col min="15106" max="15106" width="10.5703125" style="7" bestFit="1" customWidth="1"/>
    <col min="15107" max="15107" width="13" style="7" bestFit="1" customWidth="1"/>
    <col min="15108" max="15108" width="17" style="7" bestFit="1" customWidth="1"/>
    <col min="15109" max="15109" width="17.85546875" style="7" customWidth="1"/>
    <col min="15110" max="15110" width="18" style="7" customWidth="1"/>
    <col min="15111" max="15361" width="9.140625" style="7"/>
    <col min="15362" max="15362" width="10.5703125" style="7" bestFit="1" customWidth="1"/>
    <col min="15363" max="15363" width="13" style="7" bestFit="1" customWidth="1"/>
    <col min="15364" max="15364" width="17" style="7" bestFit="1" customWidth="1"/>
    <col min="15365" max="15365" width="17.85546875" style="7" customWidth="1"/>
    <col min="15366" max="15366" width="18" style="7" customWidth="1"/>
    <col min="15367" max="15617" width="9.140625" style="7"/>
    <col min="15618" max="15618" width="10.5703125" style="7" bestFit="1" customWidth="1"/>
    <col min="15619" max="15619" width="13" style="7" bestFit="1" customWidth="1"/>
    <col min="15620" max="15620" width="17" style="7" bestFit="1" customWidth="1"/>
    <col min="15621" max="15621" width="17.85546875" style="7" customWidth="1"/>
    <col min="15622" max="15622" width="18" style="7" customWidth="1"/>
    <col min="15623" max="15873" width="9.140625" style="7"/>
    <col min="15874" max="15874" width="10.5703125" style="7" bestFit="1" customWidth="1"/>
    <col min="15875" max="15875" width="13" style="7" bestFit="1" customWidth="1"/>
    <col min="15876" max="15876" width="17" style="7" bestFit="1" customWidth="1"/>
    <col min="15877" max="15877" width="17.85546875" style="7" customWidth="1"/>
    <col min="15878" max="15878" width="18" style="7" customWidth="1"/>
    <col min="15879" max="16129" width="9.140625" style="7"/>
    <col min="16130" max="16130" width="10.5703125" style="7" bestFit="1" customWidth="1"/>
    <col min="16131" max="16131" width="13" style="7" bestFit="1" customWidth="1"/>
    <col min="16132" max="16132" width="17" style="7" bestFit="1" customWidth="1"/>
    <col min="16133" max="16133" width="17.85546875" style="7" customWidth="1"/>
    <col min="16134" max="16134" width="18" style="7" customWidth="1"/>
    <col min="16135" max="16384" width="9.140625" style="7"/>
  </cols>
  <sheetData>
    <row r="1" spans="2:6" ht="15">
      <c r="B1" s="33"/>
      <c r="C1" s="33"/>
      <c r="D1" s="33"/>
      <c r="E1" s="33"/>
      <c r="F1" s="33"/>
    </row>
    <row r="2" spans="2:6" ht="15">
      <c r="B2" s="54" t="s">
        <v>123</v>
      </c>
      <c r="C2" s="54" t="s">
        <v>124</v>
      </c>
      <c r="D2" s="54" t="s">
        <v>125</v>
      </c>
      <c r="E2" s="54" t="s">
        <v>126</v>
      </c>
      <c r="F2" s="54" t="s">
        <v>112</v>
      </c>
    </row>
    <row r="3" spans="2:6" ht="15">
      <c r="B3" s="55" t="s">
        <v>47</v>
      </c>
      <c r="C3" s="55" t="s">
        <v>127</v>
      </c>
      <c r="D3" s="56">
        <v>4200</v>
      </c>
      <c r="E3" s="57">
        <f>D3*22%</f>
        <v>924</v>
      </c>
      <c r="F3" s="57">
        <f>D3+E3</f>
        <v>5124</v>
      </c>
    </row>
    <row r="4" spans="2:6" ht="15">
      <c r="B4" s="55" t="s">
        <v>128</v>
      </c>
      <c r="C4" s="55" t="s">
        <v>129</v>
      </c>
      <c r="D4" s="56">
        <v>3700</v>
      </c>
      <c r="E4" s="57">
        <f t="shared" ref="E4:E67" si="0">D4*22%</f>
        <v>814</v>
      </c>
      <c r="F4" s="57">
        <f t="shared" ref="F4:F67" si="1">D4+E4</f>
        <v>4514</v>
      </c>
    </row>
    <row r="5" spans="2:6" ht="15">
      <c r="B5" s="55" t="s">
        <v>130</v>
      </c>
      <c r="C5" s="55" t="s">
        <v>131</v>
      </c>
      <c r="D5" s="56">
        <v>7000</v>
      </c>
      <c r="E5" s="57">
        <f t="shared" si="0"/>
        <v>1540</v>
      </c>
      <c r="F5" s="57">
        <f t="shared" si="1"/>
        <v>8540</v>
      </c>
    </row>
    <row r="6" spans="2:6" ht="15">
      <c r="B6" s="55" t="s">
        <v>132</v>
      </c>
      <c r="C6" s="55" t="s">
        <v>133</v>
      </c>
      <c r="D6" s="56">
        <v>7200</v>
      </c>
      <c r="E6" s="57">
        <f t="shared" si="0"/>
        <v>1584</v>
      </c>
      <c r="F6" s="57">
        <f t="shared" si="1"/>
        <v>8784</v>
      </c>
    </row>
    <row r="7" spans="2:6" ht="15">
      <c r="B7" s="55" t="s">
        <v>134</v>
      </c>
      <c r="C7" s="55" t="s">
        <v>135</v>
      </c>
      <c r="D7" s="56">
        <v>5120</v>
      </c>
      <c r="E7" s="57">
        <f t="shared" si="0"/>
        <v>1126.4000000000001</v>
      </c>
      <c r="F7" s="57">
        <f t="shared" si="1"/>
        <v>6246.4</v>
      </c>
    </row>
    <row r="8" spans="2:6" ht="15">
      <c r="B8" s="55" t="s">
        <v>136</v>
      </c>
      <c r="C8" s="55" t="s">
        <v>137</v>
      </c>
      <c r="D8" s="56">
        <v>10400</v>
      </c>
      <c r="E8" s="57">
        <f t="shared" si="0"/>
        <v>2288</v>
      </c>
      <c r="F8" s="57">
        <f t="shared" si="1"/>
        <v>12688</v>
      </c>
    </row>
    <row r="9" spans="2:6" ht="15">
      <c r="B9" s="55" t="s">
        <v>138</v>
      </c>
      <c r="C9" s="55" t="s">
        <v>139</v>
      </c>
      <c r="D9" s="56">
        <v>3500</v>
      </c>
      <c r="E9" s="57">
        <f t="shared" si="0"/>
        <v>770</v>
      </c>
      <c r="F9" s="57">
        <f t="shared" si="1"/>
        <v>4270</v>
      </c>
    </row>
    <row r="10" spans="2:6" ht="15">
      <c r="B10" s="55" t="s">
        <v>140</v>
      </c>
      <c r="C10" s="55" t="s">
        <v>141</v>
      </c>
      <c r="D10" s="56">
        <v>5900</v>
      </c>
      <c r="E10" s="57">
        <f t="shared" si="0"/>
        <v>1298</v>
      </c>
      <c r="F10" s="57">
        <f t="shared" si="1"/>
        <v>7198</v>
      </c>
    </row>
    <row r="11" spans="2:6" ht="15">
      <c r="B11" s="55" t="s">
        <v>47</v>
      </c>
      <c r="C11" s="55" t="s">
        <v>142</v>
      </c>
      <c r="D11" s="56">
        <v>2880</v>
      </c>
      <c r="E11" s="57">
        <f t="shared" si="0"/>
        <v>633.6</v>
      </c>
      <c r="F11" s="57">
        <f t="shared" si="1"/>
        <v>3513.6</v>
      </c>
    </row>
    <row r="12" spans="2:6" ht="15">
      <c r="B12" s="55" t="s">
        <v>128</v>
      </c>
      <c r="C12" s="55" t="s">
        <v>131</v>
      </c>
      <c r="D12" s="56">
        <v>12400</v>
      </c>
      <c r="E12" s="57">
        <f t="shared" si="0"/>
        <v>2728</v>
      </c>
      <c r="F12" s="57">
        <f t="shared" si="1"/>
        <v>15128</v>
      </c>
    </row>
    <row r="13" spans="2:6" ht="15">
      <c r="B13" s="55" t="s">
        <v>143</v>
      </c>
      <c r="C13" s="55" t="s">
        <v>144</v>
      </c>
      <c r="D13" s="56">
        <v>3600</v>
      </c>
      <c r="E13" s="57">
        <f t="shared" si="0"/>
        <v>792</v>
      </c>
      <c r="F13" s="57">
        <f t="shared" si="1"/>
        <v>4392</v>
      </c>
    </row>
    <row r="14" spans="2:6" ht="15">
      <c r="B14" s="55" t="s">
        <v>145</v>
      </c>
      <c r="C14" s="55" t="s">
        <v>146</v>
      </c>
      <c r="D14" s="56">
        <v>4000</v>
      </c>
      <c r="E14" s="57">
        <f t="shared" si="0"/>
        <v>880</v>
      </c>
      <c r="F14" s="57">
        <f t="shared" si="1"/>
        <v>4880</v>
      </c>
    </row>
    <row r="15" spans="2:6" ht="15">
      <c r="B15" s="55" t="s">
        <v>147</v>
      </c>
      <c r="C15" s="55" t="s">
        <v>137</v>
      </c>
      <c r="D15" s="56">
        <v>4800</v>
      </c>
      <c r="E15" s="57">
        <f t="shared" si="0"/>
        <v>1056</v>
      </c>
      <c r="F15" s="57">
        <f t="shared" si="1"/>
        <v>5856</v>
      </c>
    </row>
    <row r="16" spans="2:6" ht="15">
      <c r="B16" s="55" t="s">
        <v>148</v>
      </c>
      <c r="C16" s="55" t="s">
        <v>149</v>
      </c>
      <c r="D16" s="56">
        <v>6200</v>
      </c>
      <c r="E16" s="57">
        <f t="shared" si="0"/>
        <v>1364</v>
      </c>
      <c r="F16" s="57">
        <f t="shared" si="1"/>
        <v>7564</v>
      </c>
    </row>
    <row r="17" spans="2:6" ht="15">
      <c r="B17" s="55" t="s">
        <v>150</v>
      </c>
      <c r="C17" s="55" t="s">
        <v>151</v>
      </c>
      <c r="D17" s="56">
        <v>6500</v>
      </c>
      <c r="E17" s="57">
        <f t="shared" si="0"/>
        <v>1430</v>
      </c>
      <c r="F17" s="57">
        <f t="shared" si="1"/>
        <v>7930</v>
      </c>
    </row>
    <row r="18" spans="2:6" ht="15">
      <c r="B18" s="55" t="s">
        <v>145</v>
      </c>
      <c r="C18" s="55" t="s">
        <v>152</v>
      </c>
      <c r="D18" s="56">
        <v>3700</v>
      </c>
      <c r="E18" s="57">
        <f t="shared" si="0"/>
        <v>814</v>
      </c>
      <c r="F18" s="57">
        <f t="shared" si="1"/>
        <v>4514</v>
      </c>
    </row>
    <row r="19" spans="2:6" ht="15">
      <c r="B19" s="55" t="s">
        <v>153</v>
      </c>
      <c r="C19" s="55" t="s">
        <v>154</v>
      </c>
      <c r="D19" s="56">
        <v>3800</v>
      </c>
      <c r="E19" s="57">
        <f t="shared" si="0"/>
        <v>836</v>
      </c>
      <c r="F19" s="57">
        <f t="shared" si="1"/>
        <v>4636</v>
      </c>
    </row>
    <row r="20" spans="2:6" ht="15">
      <c r="B20" s="55" t="s">
        <v>136</v>
      </c>
      <c r="C20" s="55" t="s">
        <v>155</v>
      </c>
      <c r="D20" s="56">
        <v>9000</v>
      </c>
      <c r="E20" s="57">
        <f t="shared" si="0"/>
        <v>1980</v>
      </c>
      <c r="F20" s="57">
        <f t="shared" si="1"/>
        <v>10980</v>
      </c>
    </row>
    <row r="21" spans="2:6" ht="15">
      <c r="B21" s="55" t="s">
        <v>156</v>
      </c>
      <c r="C21" s="55" t="s">
        <v>157</v>
      </c>
      <c r="D21" s="56">
        <v>7120</v>
      </c>
      <c r="E21" s="57">
        <f t="shared" si="0"/>
        <v>1566.4</v>
      </c>
      <c r="F21" s="57">
        <f t="shared" si="1"/>
        <v>8686.4</v>
      </c>
    </row>
    <row r="22" spans="2:6" ht="15">
      <c r="B22" s="55" t="s">
        <v>158</v>
      </c>
      <c r="C22" s="55" t="s">
        <v>159</v>
      </c>
      <c r="D22" s="56">
        <v>6000</v>
      </c>
      <c r="E22" s="57">
        <f t="shared" si="0"/>
        <v>1320</v>
      </c>
      <c r="F22" s="57">
        <f t="shared" si="1"/>
        <v>7320</v>
      </c>
    </row>
    <row r="23" spans="2:6" ht="15">
      <c r="B23" s="55" t="s">
        <v>160</v>
      </c>
      <c r="C23" s="55" t="s">
        <v>161</v>
      </c>
      <c r="D23" s="56">
        <v>5000</v>
      </c>
      <c r="E23" s="57">
        <f t="shared" si="0"/>
        <v>1100</v>
      </c>
      <c r="F23" s="57">
        <f t="shared" si="1"/>
        <v>6100</v>
      </c>
    </row>
    <row r="24" spans="2:6" ht="15">
      <c r="B24" s="55" t="s">
        <v>162</v>
      </c>
      <c r="C24" s="55" t="s">
        <v>163</v>
      </c>
      <c r="D24" s="56">
        <v>3400</v>
      </c>
      <c r="E24" s="57">
        <f t="shared" si="0"/>
        <v>748</v>
      </c>
      <c r="F24" s="57">
        <f t="shared" si="1"/>
        <v>4148</v>
      </c>
    </row>
    <row r="25" spans="2:6" ht="15">
      <c r="B25" s="55" t="s">
        <v>164</v>
      </c>
      <c r="C25" s="55" t="s">
        <v>165</v>
      </c>
      <c r="D25" s="56">
        <v>8200</v>
      </c>
      <c r="E25" s="57">
        <f t="shared" si="0"/>
        <v>1804</v>
      </c>
      <c r="F25" s="57">
        <f t="shared" si="1"/>
        <v>10004</v>
      </c>
    </row>
    <row r="26" spans="2:6" ht="15">
      <c r="B26" s="55" t="s">
        <v>166</v>
      </c>
      <c r="C26" s="55" t="s">
        <v>167</v>
      </c>
      <c r="D26" s="56">
        <v>8400</v>
      </c>
      <c r="E26" s="57">
        <f t="shared" si="0"/>
        <v>1848</v>
      </c>
      <c r="F26" s="57">
        <f t="shared" si="1"/>
        <v>10248</v>
      </c>
    </row>
    <row r="27" spans="2:6" ht="15">
      <c r="B27" s="55" t="s">
        <v>168</v>
      </c>
      <c r="C27" s="55" t="s">
        <v>169</v>
      </c>
      <c r="D27" s="56">
        <v>10200</v>
      </c>
      <c r="E27" s="57">
        <f t="shared" si="0"/>
        <v>2244</v>
      </c>
      <c r="F27" s="57">
        <f t="shared" si="1"/>
        <v>12444</v>
      </c>
    </row>
    <row r="28" spans="2:6" ht="15">
      <c r="B28" s="55" t="s">
        <v>47</v>
      </c>
      <c r="C28" s="55" t="s">
        <v>170</v>
      </c>
      <c r="D28" s="56">
        <v>4400</v>
      </c>
      <c r="E28" s="57">
        <f t="shared" si="0"/>
        <v>968</v>
      </c>
      <c r="F28" s="57">
        <f t="shared" si="1"/>
        <v>5368</v>
      </c>
    </row>
    <row r="29" spans="2:6" ht="15">
      <c r="B29" s="55" t="s">
        <v>171</v>
      </c>
      <c r="C29" s="55" t="s">
        <v>172</v>
      </c>
      <c r="D29" s="56">
        <v>6100</v>
      </c>
      <c r="E29" s="57">
        <f t="shared" si="0"/>
        <v>1342</v>
      </c>
      <c r="F29" s="57">
        <f t="shared" si="1"/>
        <v>7442</v>
      </c>
    </row>
    <row r="30" spans="2:6" ht="15">
      <c r="B30" s="55" t="s">
        <v>173</v>
      </c>
      <c r="C30" s="55" t="s">
        <v>272</v>
      </c>
      <c r="D30" s="56">
        <v>3600</v>
      </c>
      <c r="E30" s="57">
        <f t="shared" si="0"/>
        <v>792</v>
      </c>
      <c r="F30" s="57">
        <f t="shared" si="1"/>
        <v>4392</v>
      </c>
    </row>
    <row r="31" spans="2:6" ht="15">
      <c r="B31" s="55" t="s">
        <v>174</v>
      </c>
      <c r="C31" s="55" t="s">
        <v>175</v>
      </c>
      <c r="D31" s="56">
        <v>4800</v>
      </c>
      <c r="E31" s="57">
        <f t="shared" si="0"/>
        <v>1056</v>
      </c>
      <c r="F31" s="57">
        <f t="shared" si="1"/>
        <v>5856</v>
      </c>
    </row>
    <row r="32" spans="2:6" ht="15">
      <c r="B32" s="55" t="s">
        <v>176</v>
      </c>
      <c r="C32" s="55" t="s">
        <v>177</v>
      </c>
      <c r="D32" s="56">
        <v>7500</v>
      </c>
      <c r="E32" s="57">
        <f t="shared" si="0"/>
        <v>1650</v>
      </c>
      <c r="F32" s="57">
        <f t="shared" si="1"/>
        <v>9150</v>
      </c>
    </row>
    <row r="33" spans="2:6" ht="15">
      <c r="B33" s="55" t="s">
        <v>178</v>
      </c>
      <c r="C33" s="55" t="s">
        <v>179</v>
      </c>
      <c r="D33" s="56">
        <v>3720</v>
      </c>
      <c r="E33" s="57">
        <f t="shared" si="0"/>
        <v>818.4</v>
      </c>
      <c r="F33" s="57">
        <f t="shared" si="1"/>
        <v>4538.3999999999996</v>
      </c>
    </row>
    <row r="34" spans="2:6" ht="15">
      <c r="B34" s="55" t="s">
        <v>180</v>
      </c>
      <c r="C34" s="55" t="s">
        <v>181</v>
      </c>
      <c r="D34" s="56">
        <v>5080</v>
      </c>
      <c r="E34" s="57">
        <f t="shared" si="0"/>
        <v>1117.5999999999999</v>
      </c>
      <c r="F34" s="57">
        <f t="shared" si="1"/>
        <v>6197.6</v>
      </c>
    </row>
    <row r="35" spans="2:6" ht="15">
      <c r="B35" s="55" t="s">
        <v>182</v>
      </c>
      <c r="C35" s="55" t="s">
        <v>152</v>
      </c>
      <c r="D35" s="56">
        <v>4200</v>
      </c>
      <c r="E35" s="57">
        <f t="shared" si="0"/>
        <v>924</v>
      </c>
      <c r="F35" s="57">
        <f t="shared" si="1"/>
        <v>5124</v>
      </c>
    </row>
    <row r="36" spans="2:6" ht="15">
      <c r="B36" s="55" t="s">
        <v>183</v>
      </c>
      <c r="C36" s="55" t="s">
        <v>116</v>
      </c>
      <c r="D36" s="56">
        <v>3600</v>
      </c>
      <c r="E36" s="57">
        <f t="shared" si="0"/>
        <v>792</v>
      </c>
      <c r="F36" s="57">
        <f t="shared" si="1"/>
        <v>4392</v>
      </c>
    </row>
    <row r="37" spans="2:6" ht="15">
      <c r="B37" s="55" t="s">
        <v>153</v>
      </c>
      <c r="C37" s="55" t="s">
        <v>152</v>
      </c>
      <c r="D37" s="56">
        <v>6000</v>
      </c>
      <c r="E37" s="57">
        <f t="shared" si="0"/>
        <v>1320</v>
      </c>
      <c r="F37" s="57">
        <f t="shared" si="1"/>
        <v>7320</v>
      </c>
    </row>
    <row r="38" spans="2:6" ht="15">
      <c r="B38" s="55" t="s">
        <v>184</v>
      </c>
      <c r="C38" s="55" t="s">
        <v>185</v>
      </c>
      <c r="D38" s="56">
        <v>5800</v>
      </c>
      <c r="E38" s="57">
        <f t="shared" si="0"/>
        <v>1276</v>
      </c>
      <c r="F38" s="57">
        <f t="shared" si="1"/>
        <v>7076</v>
      </c>
    </row>
    <row r="39" spans="2:6" ht="15">
      <c r="B39" s="55" t="s">
        <v>186</v>
      </c>
      <c r="C39" s="55" t="s">
        <v>187</v>
      </c>
      <c r="D39" s="56">
        <v>9000</v>
      </c>
      <c r="E39" s="57">
        <f t="shared" si="0"/>
        <v>1980</v>
      </c>
      <c r="F39" s="57">
        <f t="shared" si="1"/>
        <v>10980</v>
      </c>
    </row>
    <row r="40" spans="2:6" ht="15">
      <c r="B40" s="55" t="s">
        <v>150</v>
      </c>
      <c r="C40" s="55" t="s">
        <v>271</v>
      </c>
      <c r="D40" s="56">
        <v>9600</v>
      </c>
      <c r="E40" s="57">
        <f t="shared" si="0"/>
        <v>2112</v>
      </c>
      <c r="F40" s="57">
        <f t="shared" si="1"/>
        <v>11712</v>
      </c>
    </row>
    <row r="41" spans="2:6" ht="15">
      <c r="B41" s="55" t="s">
        <v>21</v>
      </c>
      <c r="C41" s="55" t="s">
        <v>144</v>
      </c>
      <c r="D41" s="56">
        <v>4200</v>
      </c>
      <c r="E41" s="57">
        <f t="shared" si="0"/>
        <v>924</v>
      </c>
      <c r="F41" s="57">
        <f t="shared" si="1"/>
        <v>5124</v>
      </c>
    </row>
    <row r="42" spans="2:6" ht="15">
      <c r="B42" s="55" t="s">
        <v>183</v>
      </c>
      <c r="C42" s="55" t="s">
        <v>188</v>
      </c>
      <c r="D42" s="56">
        <v>5120</v>
      </c>
      <c r="E42" s="57">
        <f t="shared" si="0"/>
        <v>1126.4000000000001</v>
      </c>
      <c r="F42" s="57">
        <f t="shared" si="1"/>
        <v>6246.4</v>
      </c>
    </row>
    <row r="43" spans="2:6" ht="15">
      <c r="B43" s="55" t="s">
        <v>189</v>
      </c>
      <c r="C43" s="55" t="s">
        <v>190</v>
      </c>
      <c r="D43" s="56">
        <v>12400</v>
      </c>
      <c r="E43" s="57">
        <f t="shared" si="0"/>
        <v>2728</v>
      </c>
      <c r="F43" s="57">
        <f t="shared" si="1"/>
        <v>15128</v>
      </c>
    </row>
    <row r="44" spans="2:6" ht="15">
      <c r="B44" s="55" t="s">
        <v>140</v>
      </c>
      <c r="C44" s="55" t="s">
        <v>169</v>
      </c>
      <c r="D44" s="56">
        <v>3700</v>
      </c>
      <c r="E44" s="57">
        <f t="shared" si="0"/>
        <v>814</v>
      </c>
      <c r="F44" s="57">
        <f t="shared" si="1"/>
        <v>4514</v>
      </c>
    </row>
    <row r="45" spans="2:6" ht="15">
      <c r="B45" s="55" t="s">
        <v>148</v>
      </c>
      <c r="C45" s="55" t="s">
        <v>191</v>
      </c>
      <c r="D45" s="56">
        <v>5000</v>
      </c>
      <c r="E45" s="57">
        <f t="shared" si="0"/>
        <v>1100</v>
      </c>
      <c r="F45" s="57">
        <f t="shared" si="1"/>
        <v>6100</v>
      </c>
    </row>
    <row r="46" spans="2:6" ht="15">
      <c r="B46" s="55" t="s">
        <v>192</v>
      </c>
      <c r="C46" s="55" t="s">
        <v>193</v>
      </c>
      <c r="D46" s="56">
        <v>6400</v>
      </c>
      <c r="E46" s="57">
        <f t="shared" si="0"/>
        <v>1408</v>
      </c>
      <c r="F46" s="57">
        <f t="shared" si="1"/>
        <v>7808</v>
      </c>
    </row>
    <row r="47" spans="2:6" ht="15">
      <c r="B47" s="55" t="s">
        <v>194</v>
      </c>
      <c r="C47" s="55" t="s">
        <v>195</v>
      </c>
      <c r="D47" s="56">
        <v>3000</v>
      </c>
      <c r="E47" s="57">
        <f t="shared" si="0"/>
        <v>660</v>
      </c>
      <c r="F47" s="57">
        <f t="shared" si="1"/>
        <v>3660</v>
      </c>
    </row>
    <row r="48" spans="2:6" ht="15">
      <c r="B48" s="55" t="s">
        <v>196</v>
      </c>
      <c r="C48" s="55" t="s">
        <v>197</v>
      </c>
      <c r="D48" s="56">
        <v>5400</v>
      </c>
      <c r="E48" s="57">
        <f t="shared" si="0"/>
        <v>1188</v>
      </c>
      <c r="F48" s="57">
        <f t="shared" si="1"/>
        <v>6588</v>
      </c>
    </row>
    <row r="49" spans="2:6" ht="15">
      <c r="B49" s="55" t="s">
        <v>198</v>
      </c>
      <c r="C49" s="55" t="s">
        <v>199</v>
      </c>
      <c r="D49" s="56">
        <v>7040</v>
      </c>
      <c r="E49" s="57">
        <f t="shared" si="0"/>
        <v>1548.8</v>
      </c>
      <c r="F49" s="57">
        <f t="shared" si="1"/>
        <v>8588.7999999999993</v>
      </c>
    </row>
    <row r="50" spans="2:6" ht="15">
      <c r="B50" s="55" t="s">
        <v>47</v>
      </c>
      <c r="C50" s="55" t="s">
        <v>137</v>
      </c>
      <c r="D50" s="56">
        <v>3300</v>
      </c>
      <c r="E50" s="57">
        <f t="shared" si="0"/>
        <v>726</v>
      </c>
      <c r="F50" s="57">
        <f t="shared" si="1"/>
        <v>4026</v>
      </c>
    </row>
    <row r="51" spans="2:6" ht="15">
      <c r="B51" s="55" t="s">
        <v>200</v>
      </c>
      <c r="C51" s="55" t="s">
        <v>201</v>
      </c>
      <c r="D51" s="56">
        <v>6400</v>
      </c>
      <c r="E51" s="57">
        <f t="shared" si="0"/>
        <v>1408</v>
      </c>
      <c r="F51" s="57">
        <f t="shared" si="1"/>
        <v>7808</v>
      </c>
    </row>
    <row r="52" spans="2:6" ht="15">
      <c r="B52" s="55" t="s">
        <v>202</v>
      </c>
      <c r="C52" s="55" t="s">
        <v>203</v>
      </c>
      <c r="D52" s="56">
        <v>3720</v>
      </c>
      <c r="E52" s="57">
        <f t="shared" si="0"/>
        <v>818.4</v>
      </c>
      <c r="F52" s="57">
        <f t="shared" si="1"/>
        <v>4538.3999999999996</v>
      </c>
    </row>
    <row r="53" spans="2:6" ht="15">
      <c r="B53" s="55" t="s">
        <v>130</v>
      </c>
      <c r="C53" s="55" t="s">
        <v>181</v>
      </c>
      <c r="D53" s="56">
        <v>10200</v>
      </c>
      <c r="E53" s="57">
        <f t="shared" si="0"/>
        <v>2244</v>
      </c>
      <c r="F53" s="57">
        <f t="shared" si="1"/>
        <v>12444</v>
      </c>
    </row>
    <row r="54" spans="2:6" ht="15">
      <c r="B54" s="55" t="s">
        <v>204</v>
      </c>
      <c r="C54" s="55" t="s">
        <v>205</v>
      </c>
      <c r="D54" s="56">
        <v>8500</v>
      </c>
      <c r="E54" s="57">
        <f t="shared" si="0"/>
        <v>1870</v>
      </c>
      <c r="F54" s="57">
        <f t="shared" si="1"/>
        <v>10370</v>
      </c>
    </row>
    <row r="55" spans="2:6" ht="15">
      <c r="B55" s="55" t="s">
        <v>206</v>
      </c>
      <c r="C55" s="55" t="s">
        <v>131</v>
      </c>
      <c r="D55" s="56">
        <v>6400</v>
      </c>
      <c r="E55" s="57">
        <f t="shared" si="0"/>
        <v>1408</v>
      </c>
      <c r="F55" s="57">
        <f t="shared" si="1"/>
        <v>7808</v>
      </c>
    </row>
    <row r="56" spans="2:6" ht="15">
      <c r="B56" s="55" t="s">
        <v>207</v>
      </c>
      <c r="C56" s="55" t="s">
        <v>179</v>
      </c>
      <c r="D56" s="56">
        <v>3600</v>
      </c>
      <c r="E56" s="57">
        <f t="shared" si="0"/>
        <v>792</v>
      </c>
      <c r="F56" s="57">
        <f t="shared" si="1"/>
        <v>4392</v>
      </c>
    </row>
    <row r="57" spans="2:6" ht="15">
      <c r="B57" s="55" t="s">
        <v>208</v>
      </c>
      <c r="C57" s="55" t="s">
        <v>185</v>
      </c>
      <c r="D57" s="56">
        <v>9000</v>
      </c>
      <c r="E57" s="57">
        <f t="shared" si="0"/>
        <v>1980</v>
      </c>
      <c r="F57" s="57">
        <f t="shared" si="1"/>
        <v>10980</v>
      </c>
    </row>
    <row r="58" spans="2:6" ht="15">
      <c r="B58" s="55" t="s">
        <v>209</v>
      </c>
      <c r="C58" s="55" t="s">
        <v>210</v>
      </c>
      <c r="D58" s="56">
        <v>3000</v>
      </c>
      <c r="E58" s="57">
        <f t="shared" si="0"/>
        <v>660</v>
      </c>
      <c r="F58" s="57">
        <f t="shared" si="1"/>
        <v>3660</v>
      </c>
    </row>
    <row r="59" spans="2:6" ht="15">
      <c r="B59" s="55" t="s">
        <v>211</v>
      </c>
      <c r="C59" s="55" t="s">
        <v>270</v>
      </c>
      <c r="D59" s="56">
        <v>3500</v>
      </c>
      <c r="E59" s="57">
        <f t="shared" si="0"/>
        <v>770</v>
      </c>
      <c r="F59" s="57">
        <f t="shared" si="1"/>
        <v>4270</v>
      </c>
    </row>
    <row r="60" spans="2:6" ht="15">
      <c r="B60" s="55" t="s">
        <v>212</v>
      </c>
      <c r="C60" s="55" t="s">
        <v>213</v>
      </c>
      <c r="D60" s="56">
        <v>5300</v>
      </c>
      <c r="E60" s="57">
        <f t="shared" si="0"/>
        <v>1166</v>
      </c>
      <c r="F60" s="57">
        <f t="shared" si="1"/>
        <v>6466</v>
      </c>
    </row>
    <row r="61" spans="2:6" ht="15">
      <c r="B61" s="55" t="s">
        <v>214</v>
      </c>
      <c r="C61" s="55" t="s">
        <v>215</v>
      </c>
      <c r="D61" s="56">
        <v>9200</v>
      </c>
      <c r="E61" s="57">
        <f t="shared" si="0"/>
        <v>2024</v>
      </c>
      <c r="F61" s="57">
        <f t="shared" si="1"/>
        <v>11224</v>
      </c>
    </row>
    <row r="62" spans="2:6" ht="15">
      <c r="B62" s="55" t="s">
        <v>216</v>
      </c>
      <c r="C62" s="55" t="s">
        <v>217</v>
      </c>
      <c r="D62" s="56">
        <v>7100</v>
      </c>
      <c r="E62" s="57">
        <f t="shared" si="0"/>
        <v>1562</v>
      </c>
      <c r="F62" s="57">
        <f t="shared" si="1"/>
        <v>8662</v>
      </c>
    </row>
    <row r="63" spans="2:6" ht="15">
      <c r="B63" s="55" t="s">
        <v>218</v>
      </c>
      <c r="C63" s="55" t="s">
        <v>269</v>
      </c>
      <c r="D63" s="56">
        <v>5500</v>
      </c>
      <c r="E63" s="57">
        <f t="shared" si="0"/>
        <v>1210</v>
      </c>
      <c r="F63" s="57">
        <f t="shared" si="1"/>
        <v>6710</v>
      </c>
    </row>
    <row r="64" spans="2:6" ht="15">
      <c r="B64" s="55" t="s">
        <v>47</v>
      </c>
      <c r="C64" s="55" t="s">
        <v>197</v>
      </c>
      <c r="D64" s="56">
        <v>6240</v>
      </c>
      <c r="E64" s="57">
        <f t="shared" si="0"/>
        <v>1372.8</v>
      </c>
      <c r="F64" s="57">
        <f t="shared" si="1"/>
        <v>7612.8</v>
      </c>
    </row>
    <row r="65" spans="2:6" ht="15">
      <c r="B65" s="55" t="s">
        <v>219</v>
      </c>
      <c r="C65" s="55" t="s">
        <v>220</v>
      </c>
      <c r="D65" s="56">
        <v>3900</v>
      </c>
      <c r="E65" s="57">
        <f t="shared" si="0"/>
        <v>858</v>
      </c>
      <c r="F65" s="57">
        <f t="shared" si="1"/>
        <v>4758</v>
      </c>
    </row>
    <row r="66" spans="2:6" ht="15">
      <c r="B66" s="55" t="s">
        <v>221</v>
      </c>
      <c r="C66" s="55" t="s">
        <v>169</v>
      </c>
      <c r="D66" s="56">
        <v>4180</v>
      </c>
      <c r="E66" s="57">
        <f t="shared" si="0"/>
        <v>919.6</v>
      </c>
      <c r="F66" s="57">
        <f t="shared" si="1"/>
        <v>5099.6000000000004</v>
      </c>
    </row>
    <row r="67" spans="2:6" ht="15">
      <c r="B67" s="55" t="s">
        <v>218</v>
      </c>
      <c r="C67" s="55" t="s">
        <v>222</v>
      </c>
      <c r="D67" s="56">
        <v>4120</v>
      </c>
      <c r="E67" s="57">
        <f t="shared" si="0"/>
        <v>906.4</v>
      </c>
      <c r="F67" s="57">
        <f t="shared" si="1"/>
        <v>5026.3999999999996</v>
      </c>
    </row>
    <row r="68" spans="2:6" ht="15">
      <c r="B68" s="55" t="s">
        <v>183</v>
      </c>
      <c r="C68" s="55" t="s">
        <v>203</v>
      </c>
      <c r="D68" s="56">
        <v>4900</v>
      </c>
      <c r="E68" s="57">
        <f t="shared" ref="E68:E102" si="2">D68*22%</f>
        <v>1078</v>
      </c>
      <c r="F68" s="57">
        <f t="shared" ref="F68:F102" si="3">D68+E68</f>
        <v>5978</v>
      </c>
    </row>
    <row r="69" spans="2:6" ht="15">
      <c r="B69" s="55" t="s">
        <v>223</v>
      </c>
      <c r="C69" s="55" t="s">
        <v>224</v>
      </c>
      <c r="D69" s="56">
        <v>7100</v>
      </c>
      <c r="E69" s="57">
        <f t="shared" si="2"/>
        <v>1562</v>
      </c>
      <c r="F69" s="57">
        <f t="shared" si="3"/>
        <v>8662</v>
      </c>
    </row>
    <row r="70" spans="2:6" ht="15">
      <c r="B70" s="55" t="s">
        <v>225</v>
      </c>
      <c r="C70" s="55" t="s">
        <v>226</v>
      </c>
      <c r="D70" s="56">
        <v>8200</v>
      </c>
      <c r="E70" s="57">
        <f t="shared" si="2"/>
        <v>1804</v>
      </c>
      <c r="F70" s="57">
        <f t="shared" si="3"/>
        <v>10004</v>
      </c>
    </row>
    <row r="71" spans="2:6" ht="15">
      <c r="B71" s="55" t="s">
        <v>227</v>
      </c>
      <c r="C71" s="55" t="s">
        <v>228</v>
      </c>
      <c r="D71" s="56">
        <v>3680</v>
      </c>
      <c r="E71" s="57">
        <f t="shared" si="2"/>
        <v>809.6</v>
      </c>
      <c r="F71" s="57">
        <f t="shared" si="3"/>
        <v>4489.6000000000004</v>
      </c>
    </row>
    <row r="72" spans="2:6" ht="15">
      <c r="B72" s="55" t="s">
        <v>47</v>
      </c>
      <c r="C72" s="55" t="s">
        <v>229</v>
      </c>
      <c r="D72" s="56">
        <v>7200</v>
      </c>
      <c r="E72" s="57">
        <f t="shared" si="2"/>
        <v>1584</v>
      </c>
      <c r="F72" s="57">
        <f t="shared" si="3"/>
        <v>8784</v>
      </c>
    </row>
    <row r="73" spans="2:6" ht="15">
      <c r="B73" s="55" t="s">
        <v>230</v>
      </c>
      <c r="C73" s="55" t="s">
        <v>137</v>
      </c>
      <c r="D73" s="56">
        <v>5300</v>
      </c>
      <c r="E73" s="57">
        <f t="shared" si="2"/>
        <v>1166</v>
      </c>
      <c r="F73" s="57">
        <f t="shared" si="3"/>
        <v>6466</v>
      </c>
    </row>
    <row r="74" spans="2:6" ht="15">
      <c r="B74" s="55" t="s">
        <v>148</v>
      </c>
      <c r="C74" s="55" t="s">
        <v>231</v>
      </c>
      <c r="D74" s="56">
        <v>4400</v>
      </c>
      <c r="E74" s="57">
        <f t="shared" si="2"/>
        <v>968</v>
      </c>
      <c r="F74" s="57">
        <f t="shared" si="3"/>
        <v>5368</v>
      </c>
    </row>
    <row r="75" spans="2:6" ht="15">
      <c r="B75" s="55" t="s">
        <v>218</v>
      </c>
      <c r="C75" s="55" t="s">
        <v>232</v>
      </c>
      <c r="D75" s="56">
        <v>5000</v>
      </c>
      <c r="E75" s="57">
        <f t="shared" si="2"/>
        <v>1100</v>
      </c>
      <c r="F75" s="57">
        <f t="shared" si="3"/>
        <v>6100</v>
      </c>
    </row>
    <row r="76" spans="2:6" ht="15">
      <c r="B76" s="55" t="s">
        <v>233</v>
      </c>
      <c r="C76" s="55" t="s">
        <v>197</v>
      </c>
      <c r="D76" s="56">
        <v>5500</v>
      </c>
      <c r="E76" s="57">
        <f t="shared" si="2"/>
        <v>1210</v>
      </c>
      <c r="F76" s="57">
        <f t="shared" si="3"/>
        <v>6710</v>
      </c>
    </row>
    <row r="77" spans="2:6" ht="15">
      <c r="B77" s="55" t="s">
        <v>171</v>
      </c>
      <c r="C77" s="55" t="s">
        <v>185</v>
      </c>
      <c r="D77" s="56">
        <v>6240</v>
      </c>
      <c r="E77" s="57">
        <f t="shared" si="2"/>
        <v>1372.8</v>
      </c>
      <c r="F77" s="57">
        <f t="shared" si="3"/>
        <v>7612.8</v>
      </c>
    </row>
    <row r="78" spans="2:6" ht="15">
      <c r="B78" s="55" t="s">
        <v>234</v>
      </c>
      <c r="C78" s="55" t="s">
        <v>169</v>
      </c>
      <c r="D78" s="56">
        <v>3920</v>
      </c>
      <c r="E78" s="57">
        <f t="shared" si="2"/>
        <v>862.4</v>
      </c>
      <c r="F78" s="57">
        <f t="shared" si="3"/>
        <v>4782.3999999999996</v>
      </c>
    </row>
    <row r="79" spans="2:6" ht="15">
      <c r="B79" s="55" t="s">
        <v>235</v>
      </c>
      <c r="C79" s="55" t="s">
        <v>236</v>
      </c>
      <c r="D79" s="56">
        <v>4200</v>
      </c>
      <c r="E79" s="57">
        <f t="shared" si="2"/>
        <v>924</v>
      </c>
      <c r="F79" s="57">
        <f t="shared" si="3"/>
        <v>5124</v>
      </c>
    </row>
    <row r="80" spans="2:6" ht="15">
      <c r="B80" s="55" t="s">
        <v>237</v>
      </c>
      <c r="C80" s="55" t="s">
        <v>238</v>
      </c>
      <c r="D80" s="56">
        <v>5080</v>
      </c>
      <c r="E80" s="57">
        <f t="shared" si="2"/>
        <v>1117.5999999999999</v>
      </c>
      <c r="F80" s="57">
        <f t="shared" si="3"/>
        <v>6197.6</v>
      </c>
    </row>
    <row r="81" spans="2:6" ht="15">
      <c r="B81" s="55" t="s">
        <v>156</v>
      </c>
      <c r="C81" s="55" t="s">
        <v>239</v>
      </c>
      <c r="D81" s="56">
        <v>7300</v>
      </c>
      <c r="E81" s="57">
        <f t="shared" si="2"/>
        <v>1606</v>
      </c>
      <c r="F81" s="57">
        <f t="shared" si="3"/>
        <v>8906</v>
      </c>
    </row>
    <row r="82" spans="2:6" ht="15">
      <c r="B82" s="55" t="s">
        <v>240</v>
      </c>
      <c r="C82" s="55" t="s">
        <v>210</v>
      </c>
      <c r="D82" s="56">
        <v>9600</v>
      </c>
      <c r="E82" s="57">
        <f t="shared" si="2"/>
        <v>2112</v>
      </c>
      <c r="F82" s="57">
        <f t="shared" si="3"/>
        <v>11712</v>
      </c>
    </row>
    <row r="83" spans="2:6" ht="15">
      <c r="B83" s="55" t="s">
        <v>241</v>
      </c>
      <c r="C83" s="55" t="s">
        <v>242</v>
      </c>
      <c r="D83" s="56">
        <v>4300</v>
      </c>
      <c r="E83" s="57">
        <f t="shared" si="2"/>
        <v>946</v>
      </c>
      <c r="F83" s="57">
        <f t="shared" si="3"/>
        <v>5246</v>
      </c>
    </row>
    <row r="84" spans="2:6" ht="15">
      <c r="B84" s="55" t="s">
        <v>207</v>
      </c>
      <c r="C84" s="55" t="s">
        <v>243</v>
      </c>
      <c r="D84" s="56">
        <v>6400</v>
      </c>
      <c r="E84" s="57">
        <f t="shared" si="2"/>
        <v>1408</v>
      </c>
      <c r="F84" s="57">
        <f t="shared" si="3"/>
        <v>7808</v>
      </c>
    </row>
    <row r="85" spans="2:6" ht="15">
      <c r="B85" s="55" t="s">
        <v>227</v>
      </c>
      <c r="C85" s="55" t="s">
        <v>244</v>
      </c>
      <c r="D85" s="56">
        <v>6920</v>
      </c>
      <c r="E85" s="57">
        <f t="shared" si="2"/>
        <v>1522.4</v>
      </c>
      <c r="F85" s="57">
        <f t="shared" si="3"/>
        <v>8442.4</v>
      </c>
    </row>
    <row r="86" spans="2:6" ht="15">
      <c r="B86" s="55" t="s">
        <v>134</v>
      </c>
      <c r="C86" s="55" t="s">
        <v>213</v>
      </c>
      <c r="D86" s="56">
        <v>3700</v>
      </c>
      <c r="E86" s="57">
        <f t="shared" si="2"/>
        <v>814</v>
      </c>
      <c r="F86" s="57">
        <f t="shared" si="3"/>
        <v>4514</v>
      </c>
    </row>
    <row r="87" spans="2:6" ht="15">
      <c r="B87" s="55" t="s">
        <v>245</v>
      </c>
      <c r="C87" s="55" t="s">
        <v>246</v>
      </c>
      <c r="D87" s="56">
        <v>4300</v>
      </c>
      <c r="E87" s="57">
        <f t="shared" si="2"/>
        <v>946</v>
      </c>
      <c r="F87" s="57">
        <f t="shared" si="3"/>
        <v>5246</v>
      </c>
    </row>
    <row r="88" spans="2:6" ht="15">
      <c r="B88" s="55" t="s">
        <v>247</v>
      </c>
      <c r="C88" s="55" t="s">
        <v>248</v>
      </c>
      <c r="D88" s="56">
        <v>5300</v>
      </c>
      <c r="E88" s="57">
        <f t="shared" si="2"/>
        <v>1166</v>
      </c>
      <c r="F88" s="57">
        <f t="shared" si="3"/>
        <v>6466</v>
      </c>
    </row>
    <row r="89" spans="2:6" ht="15">
      <c r="B89" s="55" t="s">
        <v>138</v>
      </c>
      <c r="C89" s="55" t="s">
        <v>249</v>
      </c>
      <c r="D89" s="56">
        <v>4800</v>
      </c>
      <c r="E89" s="57">
        <f t="shared" si="2"/>
        <v>1056</v>
      </c>
      <c r="F89" s="57">
        <f t="shared" si="3"/>
        <v>5856</v>
      </c>
    </row>
    <row r="90" spans="2:6" ht="15">
      <c r="B90" s="55" t="s">
        <v>250</v>
      </c>
      <c r="C90" s="55" t="s">
        <v>201</v>
      </c>
      <c r="D90" s="56">
        <v>7600</v>
      </c>
      <c r="E90" s="57">
        <f t="shared" si="2"/>
        <v>1672</v>
      </c>
      <c r="F90" s="57">
        <f t="shared" si="3"/>
        <v>9272</v>
      </c>
    </row>
    <row r="91" spans="2:6" ht="15">
      <c r="B91" s="55" t="s">
        <v>235</v>
      </c>
      <c r="C91" s="55" t="s">
        <v>169</v>
      </c>
      <c r="D91" s="56">
        <v>7120</v>
      </c>
      <c r="E91" s="57">
        <f t="shared" si="2"/>
        <v>1566.4</v>
      </c>
      <c r="F91" s="57">
        <f t="shared" si="3"/>
        <v>8686.4</v>
      </c>
    </row>
    <row r="92" spans="2:6" ht="15">
      <c r="B92" s="55" t="s">
        <v>21</v>
      </c>
      <c r="C92" s="55" t="s">
        <v>251</v>
      </c>
      <c r="D92" s="56">
        <v>8520</v>
      </c>
      <c r="E92" s="57">
        <f t="shared" si="2"/>
        <v>1874.4</v>
      </c>
      <c r="F92" s="57">
        <f t="shared" si="3"/>
        <v>10394.4</v>
      </c>
    </row>
    <row r="93" spans="2:6" ht="15">
      <c r="B93" s="55" t="s">
        <v>252</v>
      </c>
      <c r="C93" s="55" t="s">
        <v>253</v>
      </c>
      <c r="D93" s="56">
        <v>10200</v>
      </c>
      <c r="E93" s="57">
        <f t="shared" si="2"/>
        <v>2244</v>
      </c>
      <c r="F93" s="57">
        <f t="shared" si="3"/>
        <v>12444</v>
      </c>
    </row>
    <row r="94" spans="2:6" ht="15">
      <c r="B94" s="55" t="s">
        <v>186</v>
      </c>
      <c r="C94" s="55" t="s">
        <v>254</v>
      </c>
      <c r="D94" s="56">
        <v>3600</v>
      </c>
      <c r="E94" s="57">
        <f t="shared" si="2"/>
        <v>792</v>
      </c>
      <c r="F94" s="57">
        <f t="shared" si="3"/>
        <v>4392</v>
      </c>
    </row>
    <row r="95" spans="2:6" ht="15">
      <c r="B95" s="55" t="s">
        <v>252</v>
      </c>
      <c r="C95" s="55" t="s">
        <v>268</v>
      </c>
      <c r="D95" s="56">
        <v>4480</v>
      </c>
      <c r="E95" s="57">
        <f t="shared" si="2"/>
        <v>985.6</v>
      </c>
      <c r="F95" s="57">
        <f t="shared" si="3"/>
        <v>5465.6</v>
      </c>
    </row>
    <row r="96" spans="2:6" ht="15">
      <c r="B96" s="55" t="s">
        <v>136</v>
      </c>
      <c r="C96" s="55" t="s">
        <v>255</v>
      </c>
      <c r="D96" s="56">
        <v>6500</v>
      </c>
      <c r="E96" s="57">
        <f t="shared" si="2"/>
        <v>1430</v>
      </c>
      <c r="F96" s="57">
        <f t="shared" si="3"/>
        <v>7930</v>
      </c>
    </row>
    <row r="97" spans="2:16" ht="15">
      <c r="B97" s="55" t="s">
        <v>256</v>
      </c>
      <c r="C97" s="55" t="s">
        <v>210</v>
      </c>
      <c r="D97" s="56">
        <v>4200</v>
      </c>
      <c r="E97" s="57">
        <f t="shared" si="2"/>
        <v>924</v>
      </c>
      <c r="F97" s="57">
        <f t="shared" si="3"/>
        <v>5124</v>
      </c>
    </row>
    <row r="98" spans="2:16" ht="15">
      <c r="B98" s="55" t="s">
        <v>257</v>
      </c>
      <c r="C98" s="55" t="s">
        <v>258</v>
      </c>
      <c r="D98" s="56">
        <v>5200</v>
      </c>
      <c r="E98" s="57">
        <f t="shared" si="2"/>
        <v>1144</v>
      </c>
      <c r="F98" s="57">
        <f t="shared" si="3"/>
        <v>6344</v>
      </c>
      <c r="I98" s="46"/>
      <c r="J98" s="46"/>
      <c r="K98" s="46"/>
      <c r="L98" s="46"/>
      <c r="M98" s="46"/>
      <c r="N98" s="46"/>
      <c r="O98" s="46"/>
      <c r="P98" s="46"/>
    </row>
    <row r="99" spans="2:16" ht="15">
      <c r="B99" s="55" t="s">
        <v>259</v>
      </c>
      <c r="C99" s="55" t="s">
        <v>260</v>
      </c>
      <c r="D99" s="56">
        <v>5120</v>
      </c>
      <c r="E99" s="57">
        <f t="shared" si="2"/>
        <v>1126.4000000000001</v>
      </c>
      <c r="F99" s="57">
        <f t="shared" si="3"/>
        <v>6246.4</v>
      </c>
      <c r="I99" s="46"/>
      <c r="J99" s="46"/>
      <c r="K99" s="46"/>
      <c r="L99" s="46"/>
      <c r="M99" s="46"/>
      <c r="N99" s="46"/>
      <c r="O99" s="46"/>
      <c r="P99" s="46"/>
    </row>
    <row r="100" spans="2:16" ht="15">
      <c r="B100" s="55" t="s">
        <v>261</v>
      </c>
      <c r="C100" s="55" t="s">
        <v>224</v>
      </c>
      <c r="D100" s="56">
        <v>7040</v>
      </c>
      <c r="E100" s="57">
        <f t="shared" si="2"/>
        <v>1548.8</v>
      </c>
      <c r="F100" s="57">
        <f t="shared" si="3"/>
        <v>8588.7999999999993</v>
      </c>
      <c r="I100" s="46"/>
      <c r="J100" s="53"/>
      <c r="K100" s="53"/>
      <c r="L100" s="53"/>
      <c r="M100" s="46"/>
      <c r="N100" s="46"/>
      <c r="O100" s="46"/>
      <c r="P100" s="46"/>
    </row>
    <row r="101" spans="2:16" ht="15">
      <c r="B101" s="55" t="s">
        <v>162</v>
      </c>
      <c r="C101" s="55" t="s">
        <v>262</v>
      </c>
      <c r="D101" s="56">
        <v>7600</v>
      </c>
      <c r="E101" s="57">
        <f t="shared" si="2"/>
        <v>1672</v>
      </c>
      <c r="F101" s="57">
        <f t="shared" si="3"/>
        <v>9272</v>
      </c>
      <c r="I101" s="46"/>
      <c r="J101" s="53"/>
      <c r="K101" s="53"/>
      <c r="L101" s="53"/>
      <c r="M101" s="46"/>
      <c r="N101" s="46"/>
      <c r="O101" s="46"/>
      <c r="P101" s="46"/>
    </row>
    <row r="102" spans="2:16" ht="15">
      <c r="B102" s="55" t="s">
        <v>234</v>
      </c>
      <c r="C102" s="55" t="s">
        <v>213</v>
      </c>
      <c r="D102" s="56">
        <v>8300</v>
      </c>
      <c r="E102" s="57">
        <f t="shared" si="2"/>
        <v>1826</v>
      </c>
      <c r="F102" s="57">
        <f t="shared" si="3"/>
        <v>10126</v>
      </c>
      <c r="I102" s="46"/>
      <c r="J102" s="53"/>
      <c r="K102" s="53"/>
      <c r="L102" s="53"/>
      <c r="M102" s="46"/>
      <c r="N102" s="46"/>
      <c r="O102" s="46"/>
      <c r="P102" s="46"/>
    </row>
    <row r="103" spans="2:16" ht="15">
      <c r="B103" s="46"/>
      <c r="C103" s="53"/>
      <c r="D103" s="58"/>
      <c r="E103" s="58"/>
      <c r="F103" s="58"/>
      <c r="G103" s="46"/>
      <c r="I103" s="46"/>
      <c r="J103" s="46"/>
      <c r="K103" s="46"/>
      <c r="L103" s="46"/>
      <c r="M103" s="46"/>
      <c r="N103" s="46"/>
      <c r="O103" s="46"/>
      <c r="P103" s="46"/>
    </row>
    <row r="104" spans="2:16" ht="15">
      <c r="B104" s="46"/>
      <c r="C104" s="53"/>
      <c r="D104" s="58"/>
      <c r="E104" s="58"/>
      <c r="F104" s="58"/>
      <c r="G104" s="46"/>
      <c r="I104" s="46"/>
      <c r="J104" s="46"/>
      <c r="K104" s="46"/>
      <c r="L104" s="46"/>
      <c r="M104" s="46"/>
      <c r="N104" s="46"/>
      <c r="O104" s="46"/>
      <c r="P104" s="46"/>
    </row>
    <row r="105" spans="2:16" ht="15">
      <c r="B105" s="46"/>
      <c r="C105" s="53"/>
      <c r="D105" s="58"/>
      <c r="E105" s="58"/>
      <c r="F105" s="58"/>
      <c r="G105" s="46"/>
    </row>
    <row r="106" spans="2:16" ht="15">
      <c r="B106" s="46"/>
      <c r="C106" s="53"/>
      <c r="D106" s="58"/>
      <c r="E106" s="58"/>
      <c r="F106" s="58"/>
      <c r="G106" s="46"/>
    </row>
    <row r="107" spans="2:16">
      <c r="B107" s="46"/>
      <c r="C107" s="46"/>
      <c r="D107" s="46"/>
      <c r="E107" s="46"/>
      <c r="F107" s="46"/>
      <c r="G107" s="46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9"/>
  <sheetViews>
    <sheetView topLeftCell="C16" workbookViewId="0">
      <selection activeCell="G21" sqref="G21"/>
    </sheetView>
  </sheetViews>
  <sheetFormatPr defaultRowHeight="12.75"/>
  <cols>
    <col min="1" max="3" width="13.7109375" customWidth="1"/>
    <col min="4" max="4" width="18.85546875" bestFit="1" customWidth="1"/>
    <col min="5" max="9" width="13.7109375" customWidth="1"/>
    <col min="10" max="10" width="14.28515625" bestFit="1" customWidth="1"/>
    <col min="11" max="11" width="13.7109375" customWidth="1"/>
  </cols>
  <sheetData>
    <row r="1" spans="1:11">
      <c r="C1" s="10"/>
      <c r="D1" s="10"/>
      <c r="E1" s="10"/>
      <c r="F1" s="10"/>
      <c r="G1" s="10"/>
      <c r="H1" s="10"/>
      <c r="I1" s="10"/>
      <c r="J1" s="10"/>
      <c r="K1" s="10"/>
    </row>
    <row r="2" spans="1:11" ht="18" customHeight="1">
      <c r="A2" s="37"/>
      <c r="B2" s="47">
        <v>39441</v>
      </c>
      <c r="C2" s="11"/>
      <c r="D2" s="50"/>
      <c r="E2" s="11"/>
      <c r="F2" s="49"/>
      <c r="G2" s="11"/>
      <c r="H2" s="51"/>
      <c r="I2" s="11"/>
      <c r="J2" s="50"/>
      <c r="K2" s="11"/>
    </row>
    <row r="3" spans="1:11" ht="18" customHeight="1">
      <c r="A3" s="37"/>
      <c r="B3" s="47">
        <v>39563</v>
      </c>
      <c r="C3" s="11"/>
      <c r="D3" s="50"/>
      <c r="E3" s="11"/>
      <c r="F3" s="49"/>
      <c r="G3" s="11"/>
      <c r="H3" s="51"/>
      <c r="I3" s="11"/>
      <c r="J3" s="50"/>
      <c r="K3" s="11"/>
    </row>
    <row r="4" spans="1:11" ht="18" customHeight="1">
      <c r="A4" s="37"/>
      <c r="B4" s="47">
        <v>39685</v>
      </c>
      <c r="C4" s="11"/>
      <c r="D4" s="50"/>
      <c r="E4" s="11"/>
      <c r="F4" s="49"/>
      <c r="G4" s="11"/>
      <c r="H4" s="51"/>
      <c r="I4" s="11"/>
      <c r="J4" s="50"/>
      <c r="K4" s="11"/>
    </row>
    <row r="5" spans="1:11" ht="18" customHeight="1">
      <c r="A5" s="37"/>
      <c r="B5" s="47">
        <v>39807</v>
      </c>
      <c r="C5" s="11"/>
      <c r="D5" s="50"/>
      <c r="E5" s="11"/>
      <c r="F5" s="49"/>
      <c r="G5" s="11"/>
      <c r="H5" s="51"/>
      <c r="I5" s="11"/>
      <c r="J5" s="50"/>
      <c r="K5" s="11"/>
    </row>
    <row r="6" spans="1:11" ht="18" customHeight="1">
      <c r="A6" s="37"/>
      <c r="B6" s="47">
        <v>39928</v>
      </c>
      <c r="C6" s="11"/>
      <c r="D6" s="50"/>
      <c r="E6" s="11"/>
      <c r="F6" s="49"/>
      <c r="G6" s="11"/>
      <c r="H6" s="51"/>
      <c r="I6" s="11"/>
      <c r="J6" s="50"/>
      <c r="K6" s="11"/>
    </row>
    <row r="7" spans="1:11" ht="18" customHeight="1">
      <c r="A7" s="37"/>
      <c r="B7" s="47">
        <v>40050</v>
      </c>
      <c r="C7" s="11"/>
      <c r="D7" s="50"/>
      <c r="E7" s="11"/>
      <c r="F7" s="49"/>
      <c r="G7" s="11"/>
      <c r="H7" s="51"/>
      <c r="I7" s="11"/>
      <c r="J7" s="50"/>
      <c r="K7" s="11"/>
    </row>
    <row r="8" spans="1:11" ht="18" customHeight="1">
      <c r="A8" s="37"/>
      <c r="B8" s="47">
        <v>40172</v>
      </c>
      <c r="C8" s="11"/>
      <c r="D8" s="50"/>
      <c r="E8" s="11"/>
      <c r="F8" s="49"/>
      <c r="G8" s="11"/>
      <c r="H8" s="51"/>
      <c r="I8" s="11"/>
      <c r="J8" s="50"/>
      <c r="K8" s="11"/>
    </row>
    <row r="9" spans="1:11" ht="18" customHeight="1">
      <c r="A9" s="37"/>
      <c r="B9" s="47">
        <v>40293</v>
      </c>
      <c r="C9" s="11"/>
      <c r="D9" s="50"/>
      <c r="E9" s="11"/>
      <c r="F9" s="49"/>
      <c r="G9" s="11"/>
      <c r="H9" s="51"/>
      <c r="I9" s="11"/>
      <c r="J9" s="50"/>
      <c r="K9" s="11"/>
    </row>
    <row r="10" spans="1:11" ht="18" customHeight="1">
      <c r="A10" s="37"/>
      <c r="B10" s="47">
        <v>40415</v>
      </c>
      <c r="C10" s="11"/>
      <c r="D10" s="50"/>
      <c r="E10" s="11"/>
      <c r="F10" s="49"/>
      <c r="G10" s="11"/>
      <c r="H10" s="51"/>
      <c r="I10" s="11"/>
      <c r="J10" s="50"/>
      <c r="K10" s="11"/>
    </row>
    <row r="11" spans="1:11" ht="18" customHeight="1">
      <c r="A11" s="37"/>
      <c r="B11" s="47">
        <v>40537</v>
      </c>
      <c r="C11" s="11"/>
      <c r="D11" s="50"/>
      <c r="E11" s="11"/>
      <c r="F11" s="49"/>
      <c r="G11" s="11"/>
      <c r="H11" s="51"/>
      <c r="I11" s="11"/>
      <c r="J11" s="50"/>
      <c r="K11" s="11"/>
    </row>
    <row r="12" spans="1:11" ht="18" customHeight="1">
      <c r="A12" s="37"/>
      <c r="B12" s="47">
        <v>40658</v>
      </c>
      <c r="C12" s="11"/>
      <c r="D12" s="50"/>
      <c r="E12" s="11"/>
      <c r="F12" s="49"/>
      <c r="G12" s="11"/>
      <c r="H12" s="51"/>
      <c r="I12" s="11"/>
      <c r="J12" s="50"/>
      <c r="K12" s="11"/>
    </row>
    <row r="13" spans="1:11" ht="18" customHeight="1">
      <c r="A13" s="37"/>
      <c r="B13" s="47">
        <v>40780</v>
      </c>
      <c r="C13" s="11"/>
      <c r="D13" s="50"/>
      <c r="E13" s="11"/>
      <c r="F13" s="49"/>
      <c r="G13" s="11"/>
      <c r="H13" s="51"/>
      <c r="I13" s="11"/>
      <c r="J13" s="50"/>
      <c r="K13" s="11"/>
    </row>
    <row r="14" spans="1:11" ht="18" customHeight="1">
      <c r="A14" s="37"/>
      <c r="B14" s="47">
        <v>40902</v>
      </c>
      <c r="C14" s="11"/>
      <c r="D14" s="50"/>
      <c r="E14" s="11"/>
      <c r="F14" s="49"/>
      <c r="G14" s="11"/>
      <c r="H14" s="51"/>
      <c r="I14" s="11"/>
      <c r="J14" s="50"/>
      <c r="K14" s="11"/>
    </row>
    <row r="15" spans="1:11" ht="18" customHeight="1">
      <c r="A15" s="37"/>
      <c r="B15" s="47">
        <v>41024</v>
      </c>
      <c r="C15" s="11"/>
      <c r="D15" s="50"/>
      <c r="E15" s="11"/>
      <c r="F15" s="49"/>
      <c r="G15" s="11"/>
      <c r="H15" s="51"/>
      <c r="I15" s="11"/>
      <c r="J15" s="50"/>
      <c r="K15" s="11"/>
    </row>
    <row r="16" spans="1:11" ht="18" customHeight="1">
      <c r="A16" s="37"/>
      <c r="B16" s="47">
        <v>41146</v>
      </c>
      <c r="C16" s="11"/>
      <c r="D16" s="50"/>
      <c r="E16" s="11"/>
      <c r="F16" s="49"/>
      <c r="G16" s="11"/>
      <c r="H16" s="51"/>
      <c r="I16" s="11"/>
      <c r="J16" s="50"/>
      <c r="K16" s="11"/>
    </row>
    <row r="17" spans="1:11" ht="18" customHeight="1">
      <c r="A17" s="37"/>
      <c r="B17" s="47">
        <v>41268</v>
      </c>
      <c r="C17" s="11"/>
      <c r="D17" s="50"/>
      <c r="E17" s="11"/>
      <c r="F17" s="49"/>
      <c r="G17" s="11"/>
      <c r="H17" s="51"/>
      <c r="I17" s="11"/>
      <c r="J17" s="50"/>
      <c r="K17" s="11"/>
    </row>
    <row r="18" spans="1:11" ht="18" customHeight="1">
      <c r="A18" s="37"/>
      <c r="B18" s="47">
        <v>41389</v>
      </c>
      <c r="C18" s="11"/>
      <c r="D18" s="50"/>
      <c r="E18" s="11"/>
      <c r="F18" s="49"/>
      <c r="G18" s="11"/>
      <c r="H18" s="51"/>
      <c r="I18" s="11"/>
      <c r="J18" s="50"/>
      <c r="K18" s="11"/>
    </row>
    <row r="19" spans="1:11" ht="18" customHeight="1">
      <c r="A19" s="48"/>
      <c r="B19" s="47">
        <v>41511</v>
      </c>
      <c r="C19" s="11"/>
      <c r="D19" s="50"/>
      <c r="E19" s="11"/>
      <c r="F19" s="49"/>
      <c r="G19" s="11"/>
      <c r="H19" s="51"/>
      <c r="I19" s="11"/>
      <c r="J19" s="50"/>
      <c r="K19" s="11"/>
    </row>
    <row r="20" spans="1:11" ht="18" customHeight="1">
      <c r="B20" s="49"/>
      <c r="C20" s="11"/>
      <c r="D20" s="50"/>
      <c r="E20" s="11"/>
      <c r="F20" s="49"/>
      <c r="G20" s="11"/>
      <c r="H20" s="51"/>
      <c r="I20" s="11"/>
      <c r="J20" s="50"/>
      <c r="K20" s="10"/>
    </row>
    <row r="21" spans="1:11" ht="18" customHeight="1">
      <c r="B21" s="49"/>
      <c r="C21" s="11"/>
      <c r="D21" s="50"/>
      <c r="E21" s="11"/>
      <c r="F21" s="49"/>
      <c r="G21" s="11"/>
      <c r="H21" s="51"/>
      <c r="I21" s="11"/>
      <c r="J21" s="50"/>
      <c r="K21" s="10"/>
    </row>
    <row r="22" spans="1:11" ht="18" customHeight="1">
      <c r="A22" s="37"/>
      <c r="B22" s="49"/>
      <c r="C22" s="71"/>
      <c r="D22" s="77"/>
      <c r="E22" s="72"/>
      <c r="F22" s="77"/>
      <c r="G22" s="37"/>
      <c r="H22" s="77"/>
      <c r="I22" s="37"/>
      <c r="J22" s="77"/>
      <c r="K22" s="37"/>
    </row>
    <row r="23" spans="1:11" ht="15">
      <c r="A23" s="37"/>
      <c r="C23" s="71"/>
      <c r="D23" s="73"/>
      <c r="E23" s="72"/>
      <c r="F23" s="73"/>
      <c r="G23" s="37"/>
      <c r="H23" s="73"/>
      <c r="I23" s="37"/>
      <c r="J23" s="73"/>
      <c r="K23" s="37"/>
    </row>
    <row r="24" spans="1:11" ht="15">
      <c r="A24" s="37"/>
      <c r="C24" s="71"/>
      <c r="D24" s="73"/>
      <c r="E24" s="72"/>
      <c r="F24" s="73"/>
      <c r="G24" s="37"/>
      <c r="H24" s="73"/>
      <c r="I24" s="37"/>
      <c r="J24" s="73"/>
      <c r="K24" s="37"/>
    </row>
    <row r="25" spans="1:11" ht="15">
      <c r="A25" s="37"/>
      <c r="C25" s="71"/>
      <c r="D25" s="73"/>
      <c r="E25" s="72"/>
      <c r="F25" s="73"/>
      <c r="G25" s="37"/>
      <c r="H25" s="73"/>
      <c r="I25" s="37"/>
      <c r="J25" s="73"/>
      <c r="K25" s="37"/>
    </row>
    <row r="26" spans="1:11" ht="15">
      <c r="A26" s="37"/>
      <c r="C26" s="71"/>
      <c r="D26" s="73"/>
      <c r="E26" s="72"/>
      <c r="F26" s="73"/>
      <c r="G26" s="37"/>
      <c r="H26" s="73"/>
      <c r="I26" s="37"/>
      <c r="J26" s="73"/>
      <c r="K26" s="37"/>
    </row>
    <row r="27" spans="1:11" ht="15">
      <c r="A27" s="37"/>
      <c r="C27" s="71"/>
      <c r="D27" s="73"/>
      <c r="E27" s="72"/>
      <c r="F27" s="73"/>
      <c r="G27" s="37"/>
      <c r="H27" s="73"/>
      <c r="I27" s="37"/>
      <c r="J27" s="73"/>
      <c r="K27" s="37"/>
    </row>
    <row r="28" spans="1:11" ht="15">
      <c r="A28" s="37"/>
      <c r="C28" s="71"/>
      <c r="D28" s="73"/>
      <c r="E28" s="72"/>
      <c r="F28" s="73"/>
      <c r="G28" s="37"/>
      <c r="H28" s="73"/>
      <c r="I28" s="37"/>
      <c r="J28" s="73"/>
      <c r="K28" s="37"/>
    </row>
    <row r="29" spans="1:11" ht="15">
      <c r="A29" s="37"/>
      <c r="C29" s="71"/>
      <c r="D29" s="73"/>
      <c r="E29" s="72"/>
      <c r="F29" s="73"/>
      <c r="G29" s="37"/>
      <c r="H29" s="73"/>
      <c r="I29" s="37"/>
      <c r="J29" s="73"/>
      <c r="K29" s="37"/>
    </row>
    <row r="30" spans="1:11" ht="15">
      <c r="A30" s="37"/>
      <c r="C30" s="71"/>
      <c r="D30" s="73"/>
      <c r="E30" s="72"/>
      <c r="F30" s="73"/>
      <c r="G30" s="37"/>
      <c r="H30" s="73"/>
      <c r="I30" s="37"/>
      <c r="J30" s="73"/>
      <c r="K30" s="37"/>
    </row>
    <row r="31" spans="1:11" ht="15">
      <c r="A31" s="37"/>
      <c r="C31" s="71"/>
      <c r="D31" s="73"/>
      <c r="E31" s="72"/>
      <c r="F31" s="73"/>
      <c r="G31" s="37"/>
      <c r="H31" s="73"/>
      <c r="I31" s="37"/>
      <c r="J31" s="73"/>
      <c r="K31" s="37"/>
    </row>
    <row r="32" spans="1:11" ht="15">
      <c r="A32" s="37"/>
      <c r="C32" s="71"/>
      <c r="D32" s="73"/>
      <c r="E32" s="72"/>
      <c r="F32" s="73"/>
      <c r="G32" s="37"/>
      <c r="H32" s="73"/>
      <c r="I32" s="37"/>
      <c r="J32" s="73"/>
      <c r="K32" s="37"/>
    </row>
    <row r="33" spans="1:11" ht="15">
      <c r="A33" s="37"/>
      <c r="C33" s="71"/>
      <c r="D33" s="73"/>
      <c r="E33" s="72"/>
      <c r="F33" s="73"/>
      <c r="G33" s="37"/>
      <c r="H33" s="73"/>
      <c r="I33" s="37"/>
      <c r="J33" s="73"/>
      <c r="K33" s="37"/>
    </row>
    <row r="34" spans="1:11" ht="15">
      <c r="A34" s="37"/>
      <c r="C34" s="71"/>
      <c r="D34" s="73"/>
      <c r="E34" s="72"/>
      <c r="F34" s="73"/>
      <c r="G34" s="37"/>
      <c r="H34" s="73"/>
      <c r="I34" s="37"/>
      <c r="J34" s="73"/>
      <c r="K34" s="37"/>
    </row>
    <row r="35" spans="1:11" ht="15">
      <c r="A35" s="37"/>
      <c r="C35" s="71"/>
      <c r="D35" s="73"/>
      <c r="E35" s="72"/>
      <c r="F35" s="73"/>
      <c r="G35" s="37"/>
      <c r="H35" s="73"/>
      <c r="I35" s="37"/>
      <c r="J35" s="73"/>
      <c r="K35" s="37"/>
    </row>
    <row r="36" spans="1:11" ht="15">
      <c r="A36" s="37"/>
      <c r="C36" s="71"/>
      <c r="D36" s="73"/>
      <c r="E36" s="72"/>
      <c r="F36" s="73"/>
      <c r="G36" s="37"/>
      <c r="H36" s="73"/>
      <c r="I36" s="37"/>
      <c r="J36" s="73"/>
      <c r="K36" s="37"/>
    </row>
    <row r="37" spans="1:11" ht="15">
      <c r="A37" s="37"/>
      <c r="C37" s="71"/>
      <c r="D37" s="73"/>
      <c r="E37" s="72"/>
      <c r="F37" s="73"/>
      <c r="G37" s="37"/>
      <c r="H37" s="73"/>
      <c r="I37" s="37"/>
      <c r="J37" s="73"/>
      <c r="K37" s="37"/>
    </row>
    <row r="38" spans="1:11" ht="15">
      <c r="A38" s="37"/>
      <c r="C38" s="71"/>
      <c r="D38" s="73"/>
      <c r="E38" s="72"/>
      <c r="F38" s="73"/>
      <c r="G38" s="37"/>
      <c r="H38" s="73"/>
      <c r="I38" s="37"/>
      <c r="J38" s="73"/>
      <c r="K38" s="37"/>
    </row>
    <row r="39" spans="1:11" ht="15">
      <c r="A39" s="48"/>
      <c r="C39" s="75"/>
      <c r="D39" s="73"/>
      <c r="E39" s="76"/>
      <c r="F39" s="73"/>
      <c r="G39" s="48"/>
      <c r="H39" s="73"/>
      <c r="I39" s="48"/>
      <c r="J39" s="73"/>
      <c r="K39" s="4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I40"/>
  <sheetViews>
    <sheetView topLeftCell="A15" workbookViewId="0">
      <selection activeCell="K24" sqref="K24"/>
    </sheetView>
  </sheetViews>
  <sheetFormatPr defaultRowHeight="12.75"/>
  <sheetData>
    <row r="3" spans="1:9" ht="15">
      <c r="A3" s="11"/>
      <c r="B3" s="52"/>
      <c r="C3" s="11"/>
      <c r="D3" s="52"/>
      <c r="E3" s="11"/>
      <c r="F3" s="52"/>
      <c r="G3" s="11"/>
      <c r="H3" s="52"/>
      <c r="I3" s="69"/>
    </row>
    <row r="4" spans="1:9" ht="15">
      <c r="A4" s="11"/>
      <c r="B4" s="52"/>
      <c r="C4" s="11"/>
      <c r="D4" s="52"/>
      <c r="E4" s="11"/>
      <c r="F4" s="52"/>
      <c r="G4" s="11"/>
      <c r="H4" s="52"/>
      <c r="I4" s="69"/>
    </row>
    <row r="5" spans="1:9" ht="15">
      <c r="A5" s="11"/>
      <c r="B5" s="52"/>
      <c r="C5" s="11"/>
      <c r="D5" s="52"/>
      <c r="E5" s="11"/>
      <c r="F5" s="52"/>
      <c r="G5" s="11"/>
      <c r="H5" s="52"/>
      <c r="I5" s="69"/>
    </row>
    <row r="6" spans="1:9" ht="15">
      <c r="A6" s="11"/>
      <c r="B6" s="52"/>
      <c r="C6" s="11"/>
      <c r="D6" s="52"/>
      <c r="E6" s="11"/>
      <c r="F6" s="52"/>
      <c r="G6" s="11"/>
      <c r="H6" s="52"/>
      <c r="I6" s="69"/>
    </row>
    <row r="7" spans="1:9" ht="15">
      <c r="A7" s="11"/>
      <c r="B7" s="52"/>
      <c r="C7" s="11"/>
      <c r="D7" s="52"/>
      <c r="E7" s="11"/>
      <c r="F7" s="52"/>
      <c r="G7" s="11"/>
      <c r="H7" s="52"/>
      <c r="I7" s="69"/>
    </row>
    <row r="8" spans="1:9" ht="15">
      <c r="A8" s="11"/>
      <c r="B8" s="52"/>
      <c r="C8" s="11"/>
      <c r="D8" s="52"/>
      <c r="E8" s="11"/>
      <c r="F8" s="52"/>
      <c r="G8" s="11"/>
      <c r="H8" s="52"/>
      <c r="I8" s="69"/>
    </row>
    <row r="9" spans="1:9" ht="15">
      <c r="A9" s="11"/>
      <c r="B9" s="52"/>
      <c r="C9" s="11"/>
      <c r="D9" s="52"/>
      <c r="E9" s="11"/>
      <c r="F9" s="52"/>
      <c r="G9" s="11"/>
      <c r="H9" s="52"/>
      <c r="I9" s="69"/>
    </row>
    <row r="10" spans="1:9" ht="15">
      <c r="A10" s="11"/>
      <c r="B10" s="52"/>
      <c r="C10" s="11"/>
      <c r="D10" s="52"/>
      <c r="E10" s="11"/>
      <c r="F10" s="52"/>
      <c r="G10" s="11"/>
      <c r="H10" s="52"/>
      <c r="I10" s="69"/>
    </row>
    <row r="11" spans="1:9" ht="15">
      <c r="A11" s="11"/>
      <c r="B11" s="52"/>
      <c r="C11" s="11"/>
      <c r="D11" s="52"/>
      <c r="E11" s="11"/>
      <c r="F11" s="52"/>
      <c r="G11" s="11"/>
      <c r="H11" s="52"/>
      <c r="I11" s="69"/>
    </row>
    <row r="12" spans="1:9" ht="15">
      <c r="A12" s="11"/>
      <c r="B12" s="52"/>
      <c r="C12" s="11"/>
      <c r="D12" s="52"/>
      <c r="E12" s="11"/>
      <c r="F12" s="52"/>
      <c r="G12" s="11"/>
      <c r="H12" s="52"/>
      <c r="I12" s="69"/>
    </row>
    <row r="13" spans="1:9" ht="15">
      <c r="A13" s="11"/>
      <c r="B13" s="52"/>
      <c r="C13" s="11"/>
      <c r="D13" s="52"/>
      <c r="E13" s="11"/>
      <c r="F13" s="52"/>
      <c r="G13" s="11"/>
      <c r="H13" s="52"/>
      <c r="I13" s="69"/>
    </row>
    <row r="14" spans="1:9" ht="15">
      <c r="A14" s="11"/>
      <c r="B14" s="52"/>
      <c r="C14" s="11"/>
      <c r="D14" s="52"/>
      <c r="E14" s="11"/>
      <c r="F14" s="52"/>
      <c r="G14" s="11"/>
      <c r="H14" s="52"/>
      <c r="I14" s="69"/>
    </row>
    <row r="15" spans="1:9" ht="15">
      <c r="A15" s="11"/>
      <c r="B15" s="52"/>
      <c r="C15" s="11"/>
      <c r="D15" s="52"/>
      <c r="E15" s="11"/>
      <c r="F15" s="52"/>
      <c r="G15" s="11"/>
      <c r="H15" s="52"/>
      <c r="I15" s="69"/>
    </row>
    <row r="16" spans="1:9" ht="15">
      <c r="A16" s="11"/>
      <c r="B16" s="52"/>
      <c r="C16" s="11"/>
      <c r="D16" s="52"/>
      <c r="E16" s="11"/>
      <c r="F16" s="52"/>
      <c r="G16" s="11"/>
      <c r="H16" s="52"/>
      <c r="I16" s="69"/>
    </row>
    <row r="17" spans="1:9" ht="15">
      <c r="A17" s="11"/>
      <c r="B17" s="52"/>
      <c r="C17" s="11"/>
      <c r="D17" s="52"/>
      <c r="E17" s="11"/>
      <c r="F17" s="52"/>
      <c r="G17" s="11"/>
      <c r="H17" s="52"/>
      <c r="I17" s="69"/>
    </row>
    <row r="18" spans="1:9" ht="15">
      <c r="A18" s="11"/>
      <c r="B18" s="52"/>
      <c r="C18" s="11"/>
      <c r="D18" s="52"/>
      <c r="E18" s="11"/>
      <c r="F18" s="52"/>
      <c r="G18" s="11"/>
      <c r="H18" s="52"/>
      <c r="I18" s="69"/>
    </row>
    <row r="19" spans="1:9" ht="15">
      <c r="A19" s="11"/>
      <c r="B19" s="52"/>
      <c r="C19" s="11"/>
      <c r="D19" s="52"/>
      <c r="E19" s="11"/>
      <c r="F19" s="52"/>
      <c r="G19" s="11"/>
      <c r="H19" s="52"/>
      <c r="I19" s="69"/>
    </row>
    <row r="20" spans="1:9" ht="15">
      <c r="A20" s="11"/>
      <c r="B20" s="52"/>
      <c r="C20" s="11"/>
      <c r="D20" s="52"/>
      <c r="E20" s="11"/>
      <c r="F20" s="52"/>
      <c r="G20" s="11"/>
      <c r="H20" s="52"/>
      <c r="I20" s="69"/>
    </row>
    <row r="22" spans="1:9">
      <c r="B22" s="70"/>
    </row>
    <row r="23" spans="1:9" ht="15">
      <c r="A23" s="71"/>
      <c r="B23" s="73"/>
      <c r="C23" s="74"/>
      <c r="D23" s="73"/>
      <c r="E23" s="74"/>
      <c r="F23" s="73"/>
      <c r="G23" s="74"/>
      <c r="H23" s="73"/>
      <c r="I23" s="72"/>
    </row>
    <row r="24" spans="1:9" ht="15">
      <c r="A24" s="71"/>
      <c r="B24" s="73"/>
      <c r="C24" s="74"/>
      <c r="D24" s="73"/>
      <c r="E24" s="74"/>
      <c r="F24" s="73"/>
      <c r="G24" s="74"/>
      <c r="H24" s="73"/>
      <c r="I24" s="72"/>
    </row>
    <row r="25" spans="1:9" ht="15">
      <c r="A25" s="71"/>
      <c r="B25" s="73"/>
      <c r="C25" s="74"/>
      <c r="D25" s="73"/>
      <c r="E25" s="74"/>
      <c r="F25" s="73"/>
      <c r="G25" s="74"/>
      <c r="H25" s="73"/>
      <c r="I25" s="72"/>
    </row>
    <row r="26" spans="1:9" ht="15">
      <c r="A26" s="71"/>
      <c r="B26" s="73"/>
      <c r="C26" s="74"/>
      <c r="D26" s="73"/>
      <c r="E26" s="74"/>
      <c r="F26" s="73"/>
      <c r="G26" s="74"/>
      <c r="H26" s="73"/>
      <c r="I26" s="72"/>
    </row>
    <row r="27" spans="1:9" ht="15">
      <c r="A27" s="71"/>
      <c r="B27" s="73"/>
      <c r="C27" s="74"/>
      <c r="D27" s="73"/>
      <c r="E27" s="74"/>
      <c r="F27" s="73"/>
      <c r="G27" s="74"/>
      <c r="H27" s="73"/>
      <c r="I27" s="72"/>
    </row>
    <row r="28" spans="1:9" ht="15">
      <c r="A28" s="71"/>
      <c r="B28" s="73"/>
      <c r="C28" s="74"/>
      <c r="D28" s="73"/>
      <c r="E28" s="74"/>
      <c r="F28" s="73"/>
      <c r="G28" s="74"/>
      <c r="H28" s="73"/>
      <c r="I28" s="72"/>
    </row>
    <row r="29" spans="1:9" ht="15">
      <c r="A29" s="71"/>
      <c r="B29" s="73"/>
      <c r="C29" s="74"/>
      <c r="D29" s="73"/>
      <c r="E29" s="74"/>
      <c r="F29" s="73"/>
      <c r="G29" s="74"/>
      <c r="H29" s="73"/>
      <c r="I29" s="72"/>
    </row>
    <row r="30" spans="1:9" ht="15">
      <c r="A30" s="71"/>
      <c r="B30" s="73"/>
      <c r="C30" s="74"/>
      <c r="D30" s="73"/>
      <c r="E30" s="74"/>
      <c r="F30" s="73"/>
      <c r="G30" s="74"/>
      <c r="H30" s="73"/>
      <c r="I30" s="72"/>
    </row>
    <row r="31" spans="1:9" ht="15">
      <c r="A31" s="71"/>
      <c r="B31" s="73"/>
      <c r="C31" s="74"/>
      <c r="D31" s="73"/>
      <c r="E31" s="74"/>
      <c r="F31" s="73"/>
      <c r="G31" s="74"/>
      <c r="H31" s="73"/>
      <c r="I31" s="72"/>
    </row>
    <row r="32" spans="1:9" ht="15">
      <c r="A32" s="71"/>
      <c r="B32" s="73"/>
      <c r="C32" s="74"/>
      <c r="D32" s="73"/>
      <c r="E32" s="74"/>
      <c r="F32" s="73"/>
      <c r="G32" s="74"/>
      <c r="H32" s="73"/>
      <c r="I32" s="72"/>
    </row>
    <row r="33" spans="1:9" ht="15">
      <c r="A33" s="71"/>
      <c r="B33" s="73"/>
      <c r="C33" s="74"/>
      <c r="D33" s="73"/>
      <c r="E33" s="74"/>
      <c r="F33" s="73"/>
      <c r="G33" s="74"/>
      <c r="H33" s="73"/>
      <c r="I33" s="72"/>
    </row>
    <row r="34" spans="1:9" ht="15">
      <c r="A34" s="71"/>
      <c r="B34" s="73"/>
      <c r="C34" s="74"/>
      <c r="D34" s="73"/>
      <c r="E34" s="74"/>
      <c r="F34" s="73"/>
      <c r="G34" s="74"/>
      <c r="H34" s="73"/>
      <c r="I34" s="72"/>
    </row>
    <row r="35" spans="1:9" ht="15">
      <c r="A35" s="71"/>
      <c r="B35" s="73"/>
      <c r="C35" s="74"/>
      <c r="D35" s="73"/>
      <c r="E35" s="74"/>
      <c r="F35" s="73"/>
      <c r="G35" s="74"/>
      <c r="H35" s="73"/>
      <c r="I35" s="72"/>
    </row>
    <row r="36" spans="1:9" ht="15">
      <c r="A36" s="71"/>
      <c r="B36" s="73"/>
      <c r="C36" s="74"/>
      <c r="D36" s="73"/>
      <c r="E36" s="74"/>
      <c r="F36" s="73"/>
      <c r="G36" s="74"/>
      <c r="H36" s="73"/>
      <c r="I36" s="72"/>
    </row>
    <row r="37" spans="1:9" ht="15">
      <c r="A37" s="71"/>
      <c r="B37" s="73"/>
      <c r="C37" s="74"/>
      <c r="D37" s="73"/>
      <c r="E37" s="74"/>
      <c r="F37" s="73"/>
      <c r="G37" s="74"/>
      <c r="H37" s="73"/>
      <c r="I37" s="72"/>
    </row>
    <row r="38" spans="1:9" ht="15">
      <c r="A38" s="71"/>
      <c r="B38" s="73"/>
      <c r="C38" s="74"/>
      <c r="D38" s="73"/>
      <c r="E38" s="74"/>
      <c r="F38" s="73"/>
      <c r="G38" s="74"/>
      <c r="H38" s="73"/>
      <c r="I38" s="72"/>
    </row>
    <row r="39" spans="1:9" ht="15">
      <c r="A39" s="71"/>
      <c r="B39" s="73"/>
      <c r="C39" s="74"/>
      <c r="D39" s="73"/>
      <c r="E39" s="74"/>
      <c r="F39" s="73"/>
      <c r="G39" s="74"/>
      <c r="H39" s="73"/>
      <c r="I39" s="72"/>
    </row>
    <row r="40" spans="1:9" ht="15">
      <c r="A40" s="71"/>
      <c r="B40" s="73"/>
      <c r="C40" s="74"/>
      <c r="D40" s="73"/>
      <c r="E40" s="74"/>
      <c r="F40" s="73"/>
      <c r="G40" s="74"/>
      <c r="H40" s="73"/>
      <c r="I40" s="7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0"/>
  <sheetViews>
    <sheetView topLeftCell="A10" workbookViewId="0">
      <selection activeCell="F2" sqref="F2"/>
    </sheetView>
  </sheetViews>
  <sheetFormatPr defaultRowHeight="12.75"/>
  <cols>
    <col min="1" max="1" width="15.7109375" style="7" customWidth="1"/>
    <col min="2" max="3" width="12.7109375" style="7" customWidth="1"/>
    <col min="4" max="4" width="12.85546875" style="7" customWidth="1"/>
    <col min="5" max="7" width="12.7109375" style="7" customWidth="1"/>
    <col min="8" max="8" width="18.7109375" style="7" customWidth="1"/>
    <col min="9" max="9" width="16.42578125" style="7" customWidth="1"/>
    <col min="10" max="256" width="9.140625" style="7"/>
    <col min="257" max="257" width="12.5703125" style="7" customWidth="1"/>
    <col min="258" max="259" width="12.7109375" style="7" customWidth="1"/>
    <col min="260" max="260" width="12.85546875" style="7" customWidth="1"/>
    <col min="261" max="263" width="12.7109375" style="7" customWidth="1"/>
    <col min="264" max="512" width="9.140625" style="7"/>
    <col min="513" max="513" width="12.5703125" style="7" customWidth="1"/>
    <col min="514" max="515" width="12.7109375" style="7" customWidth="1"/>
    <col min="516" max="516" width="12.85546875" style="7" customWidth="1"/>
    <col min="517" max="519" width="12.7109375" style="7" customWidth="1"/>
    <col min="520" max="768" width="9.140625" style="7"/>
    <col min="769" max="769" width="12.5703125" style="7" customWidth="1"/>
    <col min="770" max="771" width="12.7109375" style="7" customWidth="1"/>
    <col min="772" max="772" width="12.85546875" style="7" customWidth="1"/>
    <col min="773" max="775" width="12.7109375" style="7" customWidth="1"/>
    <col min="776" max="1024" width="9.140625" style="7"/>
    <col min="1025" max="1025" width="12.5703125" style="7" customWidth="1"/>
    <col min="1026" max="1027" width="12.7109375" style="7" customWidth="1"/>
    <col min="1028" max="1028" width="12.85546875" style="7" customWidth="1"/>
    <col min="1029" max="1031" width="12.7109375" style="7" customWidth="1"/>
    <col min="1032" max="1280" width="9.140625" style="7"/>
    <col min="1281" max="1281" width="12.5703125" style="7" customWidth="1"/>
    <col min="1282" max="1283" width="12.7109375" style="7" customWidth="1"/>
    <col min="1284" max="1284" width="12.85546875" style="7" customWidth="1"/>
    <col min="1285" max="1287" width="12.7109375" style="7" customWidth="1"/>
    <col min="1288" max="1536" width="9.140625" style="7"/>
    <col min="1537" max="1537" width="12.5703125" style="7" customWidth="1"/>
    <col min="1538" max="1539" width="12.7109375" style="7" customWidth="1"/>
    <col min="1540" max="1540" width="12.85546875" style="7" customWidth="1"/>
    <col min="1541" max="1543" width="12.7109375" style="7" customWidth="1"/>
    <col min="1544" max="1792" width="9.140625" style="7"/>
    <col min="1793" max="1793" width="12.5703125" style="7" customWidth="1"/>
    <col min="1794" max="1795" width="12.7109375" style="7" customWidth="1"/>
    <col min="1796" max="1796" width="12.85546875" style="7" customWidth="1"/>
    <col min="1797" max="1799" width="12.7109375" style="7" customWidth="1"/>
    <col min="1800" max="2048" width="9.140625" style="7"/>
    <col min="2049" max="2049" width="12.5703125" style="7" customWidth="1"/>
    <col min="2050" max="2051" width="12.7109375" style="7" customWidth="1"/>
    <col min="2052" max="2052" width="12.85546875" style="7" customWidth="1"/>
    <col min="2053" max="2055" width="12.7109375" style="7" customWidth="1"/>
    <col min="2056" max="2304" width="9.140625" style="7"/>
    <col min="2305" max="2305" width="12.5703125" style="7" customWidth="1"/>
    <col min="2306" max="2307" width="12.7109375" style="7" customWidth="1"/>
    <col min="2308" max="2308" width="12.85546875" style="7" customWidth="1"/>
    <col min="2309" max="2311" width="12.7109375" style="7" customWidth="1"/>
    <col min="2312" max="2560" width="9.140625" style="7"/>
    <col min="2561" max="2561" width="12.5703125" style="7" customWidth="1"/>
    <col min="2562" max="2563" width="12.7109375" style="7" customWidth="1"/>
    <col min="2564" max="2564" width="12.85546875" style="7" customWidth="1"/>
    <col min="2565" max="2567" width="12.7109375" style="7" customWidth="1"/>
    <col min="2568" max="2816" width="9.140625" style="7"/>
    <col min="2817" max="2817" width="12.5703125" style="7" customWidth="1"/>
    <col min="2818" max="2819" width="12.7109375" style="7" customWidth="1"/>
    <col min="2820" max="2820" width="12.85546875" style="7" customWidth="1"/>
    <col min="2821" max="2823" width="12.7109375" style="7" customWidth="1"/>
    <col min="2824" max="3072" width="9.140625" style="7"/>
    <col min="3073" max="3073" width="12.5703125" style="7" customWidth="1"/>
    <col min="3074" max="3075" width="12.7109375" style="7" customWidth="1"/>
    <col min="3076" max="3076" width="12.85546875" style="7" customWidth="1"/>
    <col min="3077" max="3079" width="12.7109375" style="7" customWidth="1"/>
    <col min="3080" max="3328" width="9.140625" style="7"/>
    <col min="3329" max="3329" width="12.5703125" style="7" customWidth="1"/>
    <col min="3330" max="3331" width="12.7109375" style="7" customWidth="1"/>
    <col min="3332" max="3332" width="12.85546875" style="7" customWidth="1"/>
    <col min="3333" max="3335" width="12.7109375" style="7" customWidth="1"/>
    <col min="3336" max="3584" width="9.140625" style="7"/>
    <col min="3585" max="3585" width="12.5703125" style="7" customWidth="1"/>
    <col min="3586" max="3587" width="12.7109375" style="7" customWidth="1"/>
    <col min="3588" max="3588" width="12.85546875" style="7" customWidth="1"/>
    <col min="3589" max="3591" width="12.7109375" style="7" customWidth="1"/>
    <col min="3592" max="3840" width="9.140625" style="7"/>
    <col min="3841" max="3841" width="12.5703125" style="7" customWidth="1"/>
    <col min="3842" max="3843" width="12.7109375" style="7" customWidth="1"/>
    <col min="3844" max="3844" width="12.85546875" style="7" customWidth="1"/>
    <col min="3845" max="3847" width="12.7109375" style="7" customWidth="1"/>
    <col min="3848" max="4096" width="9.140625" style="7"/>
    <col min="4097" max="4097" width="12.5703125" style="7" customWidth="1"/>
    <col min="4098" max="4099" width="12.7109375" style="7" customWidth="1"/>
    <col min="4100" max="4100" width="12.85546875" style="7" customWidth="1"/>
    <col min="4101" max="4103" width="12.7109375" style="7" customWidth="1"/>
    <col min="4104" max="4352" width="9.140625" style="7"/>
    <col min="4353" max="4353" width="12.5703125" style="7" customWidth="1"/>
    <col min="4354" max="4355" width="12.7109375" style="7" customWidth="1"/>
    <col min="4356" max="4356" width="12.85546875" style="7" customWidth="1"/>
    <col min="4357" max="4359" width="12.7109375" style="7" customWidth="1"/>
    <col min="4360" max="4608" width="9.140625" style="7"/>
    <col min="4609" max="4609" width="12.5703125" style="7" customWidth="1"/>
    <col min="4610" max="4611" width="12.7109375" style="7" customWidth="1"/>
    <col min="4612" max="4612" width="12.85546875" style="7" customWidth="1"/>
    <col min="4613" max="4615" width="12.7109375" style="7" customWidth="1"/>
    <col min="4616" max="4864" width="9.140625" style="7"/>
    <col min="4865" max="4865" width="12.5703125" style="7" customWidth="1"/>
    <col min="4866" max="4867" width="12.7109375" style="7" customWidth="1"/>
    <col min="4868" max="4868" width="12.85546875" style="7" customWidth="1"/>
    <col min="4869" max="4871" width="12.7109375" style="7" customWidth="1"/>
    <col min="4872" max="5120" width="9.140625" style="7"/>
    <col min="5121" max="5121" width="12.5703125" style="7" customWidth="1"/>
    <col min="5122" max="5123" width="12.7109375" style="7" customWidth="1"/>
    <col min="5124" max="5124" width="12.85546875" style="7" customWidth="1"/>
    <col min="5125" max="5127" width="12.7109375" style="7" customWidth="1"/>
    <col min="5128" max="5376" width="9.140625" style="7"/>
    <col min="5377" max="5377" width="12.5703125" style="7" customWidth="1"/>
    <col min="5378" max="5379" width="12.7109375" style="7" customWidth="1"/>
    <col min="5380" max="5380" width="12.85546875" style="7" customWidth="1"/>
    <col min="5381" max="5383" width="12.7109375" style="7" customWidth="1"/>
    <col min="5384" max="5632" width="9.140625" style="7"/>
    <col min="5633" max="5633" width="12.5703125" style="7" customWidth="1"/>
    <col min="5634" max="5635" width="12.7109375" style="7" customWidth="1"/>
    <col min="5636" max="5636" width="12.85546875" style="7" customWidth="1"/>
    <col min="5637" max="5639" width="12.7109375" style="7" customWidth="1"/>
    <col min="5640" max="5888" width="9.140625" style="7"/>
    <col min="5889" max="5889" width="12.5703125" style="7" customWidth="1"/>
    <col min="5890" max="5891" width="12.7109375" style="7" customWidth="1"/>
    <col min="5892" max="5892" width="12.85546875" style="7" customWidth="1"/>
    <col min="5893" max="5895" width="12.7109375" style="7" customWidth="1"/>
    <col min="5896" max="6144" width="9.140625" style="7"/>
    <col min="6145" max="6145" width="12.5703125" style="7" customWidth="1"/>
    <col min="6146" max="6147" width="12.7109375" style="7" customWidth="1"/>
    <col min="6148" max="6148" width="12.85546875" style="7" customWidth="1"/>
    <col min="6149" max="6151" width="12.7109375" style="7" customWidth="1"/>
    <col min="6152" max="6400" width="9.140625" style="7"/>
    <col min="6401" max="6401" width="12.5703125" style="7" customWidth="1"/>
    <col min="6402" max="6403" width="12.7109375" style="7" customWidth="1"/>
    <col min="6404" max="6404" width="12.85546875" style="7" customWidth="1"/>
    <col min="6405" max="6407" width="12.7109375" style="7" customWidth="1"/>
    <col min="6408" max="6656" width="9.140625" style="7"/>
    <col min="6657" max="6657" width="12.5703125" style="7" customWidth="1"/>
    <col min="6658" max="6659" width="12.7109375" style="7" customWidth="1"/>
    <col min="6660" max="6660" width="12.85546875" style="7" customWidth="1"/>
    <col min="6661" max="6663" width="12.7109375" style="7" customWidth="1"/>
    <col min="6664" max="6912" width="9.140625" style="7"/>
    <col min="6913" max="6913" width="12.5703125" style="7" customWidth="1"/>
    <col min="6914" max="6915" width="12.7109375" style="7" customWidth="1"/>
    <col min="6916" max="6916" width="12.85546875" style="7" customWidth="1"/>
    <col min="6917" max="6919" width="12.7109375" style="7" customWidth="1"/>
    <col min="6920" max="7168" width="9.140625" style="7"/>
    <col min="7169" max="7169" width="12.5703125" style="7" customWidth="1"/>
    <col min="7170" max="7171" width="12.7109375" style="7" customWidth="1"/>
    <col min="7172" max="7172" width="12.85546875" style="7" customWidth="1"/>
    <col min="7173" max="7175" width="12.7109375" style="7" customWidth="1"/>
    <col min="7176" max="7424" width="9.140625" style="7"/>
    <col min="7425" max="7425" width="12.5703125" style="7" customWidth="1"/>
    <col min="7426" max="7427" width="12.7109375" style="7" customWidth="1"/>
    <col min="7428" max="7428" width="12.85546875" style="7" customWidth="1"/>
    <col min="7429" max="7431" width="12.7109375" style="7" customWidth="1"/>
    <col min="7432" max="7680" width="9.140625" style="7"/>
    <col min="7681" max="7681" width="12.5703125" style="7" customWidth="1"/>
    <col min="7682" max="7683" width="12.7109375" style="7" customWidth="1"/>
    <col min="7684" max="7684" width="12.85546875" style="7" customWidth="1"/>
    <col min="7685" max="7687" width="12.7109375" style="7" customWidth="1"/>
    <col min="7688" max="7936" width="9.140625" style="7"/>
    <col min="7937" max="7937" width="12.5703125" style="7" customWidth="1"/>
    <col min="7938" max="7939" width="12.7109375" style="7" customWidth="1"/>
    <col min="7940" max="7940" width="12.85546875" style="7" customWidth="1"/>
    <col min="7941" max="7943" width="12.7109375" style="7" customWidth="1"/>
    <col min="7944" max="8192" width="9.140625" style="7"/>
    <col min="8193" max="8193" width="12.5703125" style="7" customWidth="1"/>
    <col min="8194" max="8195" width="12.7109375" style="7" customWidth="1"/>
    <col min="8196" max="8196" width="12.85546875" style="7" customWidth="1"/>
    <col min="8197" max="8199" width="12.7109375" style="7" customWidth="1"/>
    <col min="8200" max="8448" width="9.140625" style="7"/>
    <col min="8449" max="8449" width="12.5703125" style="7" customWidth="1"/>
    <col min="8450" max="8451" width="12.7109375" style="7" customWidth="1"/>
    <col min="8452" max="8452" width="12.85546875" style="7" customWidth="1"/>
    <col min="8453" max="8455" width="12.7109375" style="7" customWidth="1"/>
    <col min="8456" max="8704" width="9.140625" style="7"/>
    <col min="8705" max="8705" width="12.5703125" style="7" customWidth="1"/>
    <col min="8706" max="8707" width="12.7109375" style="7" customWidth="1"/>
    <col min="8708" max="8708" width="12.85546875" style="7" customWidth="1"/>
    <col min="8709" max="8711" width="12.7109375" style="7" customWidth="1"/>
    <col min="8712" max="8960" width="9.140625" style="7"/>
    <col min="8961" max="8961" width="12.5703125" style="7" customWidth="1"/>
    <col min="8962" max="8963" width="12.7109375" style="7" customWidth="1"/>
    <col min="8964" max="8964" width="12.85546875" style="7" customWidth="1"/>
    <col min="8965" max="8967" width="12.7109375" style="7" customWidth="1"/>
    <col min="8968" max="9216" width="9.140625" style="7"/>
    <col min="9217" max="9217" width="12.5703125" style="7" customWidth="1"/>
    <col min="9218" max="9219" width="12.7109375" style="7" customWidth="1"/>
    <col min="9220" max="9220" width="12.85546875" style="7" customWidth="1"/>
    <col min="9221" max="9223" width="12.7109375" style="7" customWidth="1"/>
    <col min="9224" max="9472" width="9.140625" style="7"/>
    <col min="9473" max="9473" width="12.5703125" style="7" customWidth="1"/>
    <col min="9474" max="9475" width="12.7109375" style="7" customWidth="1"/>
    <col min="9476" max="9476" width="12.85546875" style="7" customWidth="1"/>
    <col min="9477" max="9479" width="12.7109375" style="7" customWidth="1"/>
    <col min="9480" max="9728" width="9.140625" style="7"/>
    <col min="9729" max="9729" width="12.5703125" style="7" customWidth="1"/>
    <col min="9730" max="9731" width="12.7109375" style="7" customWidth="1"/>
    <col min="9732" max="9732" width="12.85546875" style="7" customWidth="1"/>
    <col min="9733" max="9735" width="12.7109375" style="7" customWidth="1"/>
    <col min="9736" max="9984" width="9.140625" style="7"/>
    <col min="9985" max="9985" width="12.5703125" style="7" customWidth="1"/>
    <col min="9986" max="9987" width="12.7109375" style="7" customWidth="1"/>
    <col min="9988" max="9988" width="12.85546875" style="7" customWidth="1"/>
    <col min="9989" max="9991" width="12.7109375" style="7" customWidth="1"/>
    <col min="9992" max="10240" width="9.140625" style="7"/>
    <col min="10241" max="10241" width="12.5703125" style="7" customWidth="1"/>
    <col min="10242" max="10243" width="12.7109375" style="7" customWidth="1"/>
    <col min="10244" max="10244" width="12.85546875" style="7" customWidth="1"/>
    <col min="10245" max="10247" width="12.7109375" style="7" customWidth="1"/>
    <col min="10248" max="10496" width="9.140625" style="7"/>
    <col min="10497" max="10497" width="12.5703125" style="7" customWidth="1"/>
    <col min="10498" max="10499" width="12.7109375" style="7" customWidth="1"/>
    <col min="10500" max="10500" width="12.85546875" style="7" customWidth="1"/>
    <col min="10501" max="10503" width="12.7109375" style="7" customWidth="1"/>
    <col min="10504" max="10752" width="9.140625" style="7"/>
    <col min="10753" max="10753" width="12.5703125" style="7" customWidth="1"/>
    <col min="10754" max="10755" width="12.7109375" style="7" customWidth="1"/>
    <col min="10756" max="10756" width="12.85546875" style="7" customWidth="1"/>
    <col min="10757" max="10759" width="12.7109375" style="7" customWidth="1"/>
    <col min="10760" max="11008" width="9.140625" style="7"/>
    <col min="11009" max="11009" width="12.5703125" style="7" customWidth="1"/>
    <col min="11010" max="11011" width="12.7109375" style="7" customWidth="1"/>
    <col min="11012" max="11012" width="12.85546875" style="7" customWidth="1"/>
    <col min="11013" max="11015" width="12.7109375" style="7" customWidth="1"/>
    <col min="11016" max="11264" width="9.140625" style="7"/>
    <col min="11265" max="11265" width="12.5703125" style="7" customWidth="1"/>
    <col min="11266" max="11267" width="12.7109375" style="7" customWidth="1"/>
    <col min="11268" max="11268" width="12.85546875" style="7" customWidth="1"/>
    <col min="11269" max="11271" width="12.7109375" style="7" customWidth="1"/>
    <col min="11272" max="11520" width="9.140625" style="7"/>
    <col min="11521" max="11521" width="12.5703125" style="7" customWidth="1"/>
    <col min="11522" max="11523" width="12.7109375" style="7" customWidth="1"/>
    <col min="11524" max="11524" width="12.85546875" style="7" customWidth="1"/>
    <col min="11525" max="11527" width="12.7109375" style="7" customWidth="1"/>
    <col min="11528" max="11776" width="9.140625" style="7"/>
    <col min="11777" max="11777" width="12.5703125" style="7" customWidth="1"/>
    <col min="11778" max="11779" width="12.7109375" style="7" customWidth="1"/>
    <col min="11780" max="11780" width="12.85546875" style="7" customWidth="1"/>
    <col min="11781" max="11783" width="12.7109375" style="7" customWidth="1"/>
    <col min="11784" max="12032" width="9.140625" style="7"/>
    <col min="12033" max="12033" width="12.5703125" style="7" customWidth="1"/>
    <col min="12034" max="12035" width="12.7109375" style="7" customWidth="1"/>
    <col min="12036" max="12036" width="12.85546875" style="7" customWidth="1"/>
    <col min="12037" max="12039" width="12.7109375" style="7" customWidth="1"/>
    <col min="12040" max="12288" width="9.140625" style="7"/>
    <col min="12289" max="12289" width="12.5703125" style="7" customWidth="1"/>
    <col min="12290" max="12291" width="12.7109375" style="7" customWidth="1"/>
    <col min="12292" max="12292" width="12.85546875" style="7" customWidth="1"/>
    <col min="12293" max="12295" width="12.7109375" style="7" customWidth="1"/>
    <col min="12296" max="12544" width="9.140625" style="7"/>
    <col min="12545" max="12545" width="12.5703125" style="7" customWidth="1"/>
    <col min="12546" max="12547" width="12.7109375" style="7" customWidth="1"/>
    <col min="12548" max="12548" width="12.85546875" style="7" customWidth="1"/>
    <col min="12549" max="12551" width="12.7109375" style="7" customWidth="1"/>
    <col min="12552" max="12800" width="9.140625" style="7"/>
    <col min="12801" max="12801" width="12.5703125" style="7" customWidth="1"/>
    <col min="12802" max="12803" width="12.7109375" style="7" customWidth="1"/>
    <col min="12804" max="12804" width="12.85546875" style="7" customWidth="1"/>
    <col min="12805" max="12807" width="12.7109375" style="7" customWidth="1"/>
    <col min="12808" max="13056" width="9.140625" style="7"/>
    <col min="13057" max="13057" width="12.5703125" style="7" customWidth="1"/>
    <col min="13058" max="13059" width="12.7109375" style="7" customWidth="1"/>
    <col min="13060" max="13060" width="12.85546875" style="7" customWidth="1"/>
    <col min="13061" max="13063" width="12.7109375" style="7" customWidth="1"/>
    <col min="13064" max="13312" width="9.140625" style="7"/>
    <col min="13313" max="13313" width="12.5703125" style="7" customWidth="1"/>
    <col min="13314" max="13315" width="12.7109375" style="7" customWidth="1"/>
    <col min="13316" max="13316" width="12.85546875" style="7" customWidth="1"/>
    <col min="13317" max="13319" width="12.7109375" style="7" customWidth="1"/>
    <col min="13320" max="13568" width="9.140625" style="7"/>
    <col min="13569" max="13569" width="12.5703125" style="7" customWidth="1"/>
    <col min="13570" max="13571" width="12.7109375" style="7" customWidth="1"/>
    <col min="13572" max="13572" width="12.85546875" style="7" customWidth="1"/>
    <col min="13573" max="13575" width="12.7109375" style="7" customWidth="1"/>
    <col min="13576" max="13824" width="9.140625" style="7"/>
    <col min="13825" max="13825" width="12.5703125" style="7" customWidth="1"/>
    <col min="13826" max="13827" width="12.7109375" style="7" customWidth="1"/>
    <col min="13828" max="13828" width="12.85546875" style="7" customWidth="1"/>
    <col min="13829" max="13831" width="12.7109375" style="7" customWidth="1"/>
    <col min="13832" max="14080" width="9.140625" style="7"/>
    <col min="14081" max="14081" width="12.5703125" style="7" customWidth="1"/>
    <col min="14082" max="14083" width="12.7109375" style="7" customWidth="1"/>
    <col min="14084" max="14084" width="12.85546875" style="7" customWidth="1"/>
    <col min="14085" max="14087" width="12.7109375" style="7" customWidth="1"/>
    <col min="14088" max="14336" width="9.140625" style="7"/>
    <col min="14337" max="14337" width="12.5703125" style="7" customWidth="1"/>
    <col min="14338" max="14339" width="12.7109375" style="7" customWidth="1"/>
    <col min="14340" max="14340" width="12.85546875" style="7" customWidth="1"/>
    <col min="14341" max="14343" width="12.7109375" style="7" customWidth="1"/>
    <col min="14344" max="14592" width="9.140625" style="7"/>
    <col min="14593" max="14593" width="12.5703125" style="7" customWidth="1"/>
    <col min="14594" max="14595" width="12.7109375" style="7" customWidth="1"/>
    <col min="14596" max="14596" width="12.85546875" style="7" customWidth="1"/>
    <col min="14597" max="14599" width="12.7109375" style="7" customWidth="1"/>
    <col min="14600" max="14848" width="9.140625" style="7"/>
    <col min="14849" max="14849" width="12.5703125" style="7" customWidth="1"/>
    <col min="14850" max="14851" width="12.7109375" style="7" customWidth="1"/>
    <col min="14852" max="14852" width="12.85546875" style="7" customWidth="1"/>
    <col min="14853" max="14855" width="12.7109375" style="7" customWidth="1"/>
    <col min="14856" max="15104" width="9.140625" style="7"/>
    <col min="15105" max="15105" width="12.5703125" style="7" customWidth="1"/>
    <col min="15106" max="15107" width="12.7109375" style="7" customWidth="1"/>
    <col min="15108" max="15108" width="12.85546875" style="7" customWidth="1"/>
    <col min="15109" max="15111" width="12.7109375" style="7" customWidth="1"/>
    <col min="15112" max="15360" width="9.140625" style="7"/>
    <col min="15361" max="15361" width="12.5703125" style="7" customWidth="1"/>
    <col min="15362" max="15363" width="12.7109375" style="7" customWidth="1"/>
    <col min="15364" max="15364" width="12.85546875" style="7" customWidth="1"/>
    <col min="15365" max="15367" width="12.7109375" style="7" customWidth="1"/>
    <col min="15368" max="15616" width="9.140625" style="7"/>
    <col min="15617" max="15617" width="12.5703125" style="7" customWidth="1"/>
    <col min="15618" max="15619" width="12.7109375" style="7" customWidth="1"/>
    <col min="15620" max="15620" width="12.85546875" style="7" customWidth="1"/>
    <col min="15621" max="15623" width="12.7109375" style="7" customWidth="1"/>
    <col min="15624" max="15872" width="9.140625" style="7"/>
    <col min="15873" max="15873" width="12.5703125" style="7" customWidth="1"/>
    <col min="15874" max="15875" width="12.7109375" style="7" customWidth="1"/>
    <col min="15876" max="15876" width="12.85546875" style="7" customWidth="1"/>
    <col min="15877" max="15879" width="12.7109375" style="7" customWidth="1"/>
    <col min="15880" max="16128" width="9.140625" style="7"/>
    <col min="16129" max="16129" width="12.5703125" style="7" customWidth="1"/>
    <col min="16130" max="16131" width="12.7109375" style="7" customWidth="1"/>
    <col min="16132" max="16132" width="12.85546875" style="7" customWidth="1"/>
    <col min="16133" max="16135" width="12.7109375" style="7" customWidth="1"/>
    <col min="16136" max="16384" width="9.140625" style="7"/>
  </cols>
  <sheetData>
    <row r="1" spans="1:9" ht="55.5" customHeight="1">
      <c r="A1" s="6" t="s">
        <v>105</v>
      </c>
      <c r="B1" s="78" t="s">
        <v>74</v>
      </c>
      <c r="C1" s="78"/>
      <c r="D1" s="78"/>
      <c r="E1" s="78"/>
      <c r="F1" s="78"/>
      <c r="G1" s="79"/>
    </row>
    <row r="2" spans="1:9" ht="39">
      <c r="A2" s="8" t="s">
        <v>75</v>
      </c>
      <c r="B2" s="9" t="s">
        <v>76</v>
      </c>
      <c r="C2" s="9" t="s">
        <v>77</v>
      </c>
      <c r="D2" s="9" t="s">
        <v>78</v>
      </c>
      <c r="E2" s="9" t="s">
        <v>79</v>
      </c>
      <c r="F2" s="9" t="s">
        <v>80</v>
      </c>
      <c r="G2" s="9" t="s">
        <v>296</v>
      </c>
      <c r="H2" s="9" t="s">
        <v>300</v>
      </c>
    </row>
    <row r="3" spans="1:9" ht="19.5">
      <c r="A3" s="9" t="s">
        <v>81</v>
      </c>
      <c r="B3" s="9">
        <v>7</v>
      </c>
      <c r="C3" s="9">
        <v>7</v>
      </c>
      <c r="D3" s="9">
        <v>13</v>
      </c>
      <c r="E3" s="9">
        <v>2</v>
      </c>
      <c r="F3" s="9">
        <v>1</v>
      </c>
      <c r="G3" s="66"/>
      <c r="H3" s="66"/>
      <c r="I3" s="66"/>
    </row>
    <row r="4" spans="1:9" ht="19.5">
      <c r="A4" s="9" t="s">
        <v>82</v>
      </c>
      <c r="B4" s="9">
        <v>8</v>
      </c>
      <c r="C4" s="9">
        <v>8</v>
      </c>
      <c r="D4" s="9">
        <v>12</v>
      </c>
      <c r="E4" s="9">
        <v>2</v>
      </c>
      <c r="F4" s="9">
        <v>0</v>
      </c>
      <c r="G4" s="66"/>
      <c r="H4" s="66"/>
      <c r="I4" s="66"/>
    </row>
    <row r="5" spans="1:9" ht="19.5">
      <c r="A5" s="9" t="s">
        <v>83</v>
      </c>
      <c r="B5" s="9">
        <v>8</v>
      </c>
      <c r="C5" s="9">
        <v>12</v>
      </c>
      <c r="D5" s="9">
        <v>7</v>
      </c>
      <c r="E5" s="9">
        <v>1</v>
      </c>
      <c r="F5" s="9">
        <v>1</v>
      </c>
      <c r="G5" s="66"/>
      <c r="H5" s="66"/>
      <c r="I5" s="66"/>
    </row>
    <row r="6" spans="1:9" ht="19.5">
      <c r="A6" s="9" t="s">
        <v>84</v>
      </c>
      <c r="B6" s="9">
        <v>6</v>
      </c>
      <c r="C6" s="9">
        <v>9</v>
      </c>
      <c r="D6" s="9">
        <v>13</v>
      </c>
      <c r="E6" s="9">
        <v>1</v>
      </c>
      <c r="F6" s="9">
        <v>0</v>
      </c>
      <c r="G6" s="66"/>
      <c r="H6" s="66"/>
      <c r="I6" s="66"/>
    </row>
    <row r="7" spans="1:9" ht="19.5">
      <c r="A7" s="9" t="s">
        <v>85</v>
      </c>
      <c r="B7" s="9">
        <v>7</v>
      </c>
      <c r="C7" s="9">
        <v>6</v>
      </c>
      <c r="D7" s="9">
        <v>5</v>
      </c>
      <c r="E7" s="9">
        <v>0</v>
      </c>
      <c r="F7" s="9">
        <v>2</v>
      </c>
      <c r="G7" s="66"/>
      <c r="H7" s="66"/>
      <c r="I7" s="66"/>
    </row>
    <row r="8" spans="1:9" ht="19.5">
      <c r="A8" s="9" t="s">
        <v>86</v>
      </c>
      <c r="B8" s="9">
        <v>6</v>
      </c>
      <c r="C8" s="9">
        <v>14</v>
      </c>
      <c r="D8" s="9">
        <v>8</v>
      </c>
      <c r="E8" s="9">
        <v>1</v>
      </c>
      <c r="F8" s="9">
        <v>1</v>
      </c>
      <c r="G8" s="66"/>
      <c r="H8" s="66"/>
      <c r="I8" s="66"/>
    </row>
    <row r="9" spans="1:9" ht="19.5">
      <c r="A9" s="9" t="s">
        <v>87</v>
      </c>
      <c r="B9" s="9">
        <v>5</v>
      </c>
      <c r="C9" s="9">
        <v>8</v>
      </c>
      <c r="D9" s="9">
        <v>9</v>
      </c>
      <c r="E9" s="9">
        <v>4</v>
      </c>
      <c r="F9" s="9">
        <v>0</v>
      </c>
      <c r="G9" s="66"/>
      <c r="H9" s="66"/>
      <c r="I9" s="66"/>
    </row>
    <row r="10" spans="1:9" ht="19.5">
      <c r="A10" s="9" t="s">
        <v>88</v>
      </c>
      <c r="B10" s="9">
        <v>4</v>
      </c>
      <c r="C10" s="9">
        <v>13</v>
      </c>
      <c r="D10" s="9">
        <v>8</v>
      </c>
      <c r="E10" s="9">
        <v>2</v>
      </c>
      <c r="F10" s="9">
        <v>0</v>
      </c>
      <c r="G10" s="66"/>
      <c r="H10" s="66"/>
      <c r="I10" s="66"/>
    </row>
    <row r="11" spans="1:9" ht="19.5">
      <c r="A11" s="9" t="s">
        <v>89</v>
      </c>
      <c r="B11" s="9">
        <v>5</v>
      </c>
      <c r="C11" s="9">
        <v>11</v>
      </c>
      <c r="D11" s="9">
        <v>6</v>
      </c>
      <c r="E11" s="9">
        <v>3</v>
      </c>
      <c r="F11" s="9">
        <v>3</v>
      </c>
      <c r="G11" s="66"/>
      <c r="H11" s="66"/>
      <c r="I11" s="66"/>
    </row>
    <row r="12" spans="1:9" ht="19.5">
      <c r="A12" s="9" t="s">
        <v>90</v>
      </c>
      <c r="B12" s="9">
        <v>6</v>
      </c>
      <c r="C12" s="9">
        <v>13</v>
      </c>
      <c r="D12" s="9">
        <v>6</v>
      </c>
      <c r="E12" s="9">
        <v>2</v>
      </c>
      <c r="F12" s="9">
        <v>1</v>
      </c>
      <c r="G12" s="66"/>
      <c r="H12" s="66"/>
      <c r="I12" s="66"/>
    </row>
    <row r="13" spans="1:9" ht="19.5">
      <c r="A13" s="9" t="s">
        <v>91</v>
      </c>
      <c r="B13" s="9">
        <v>5</v>
      </c>
      <c r="C13" s="9">
        <v>12</v>
      </c>
      <c r="D13" s="9">
        <v>12</v>
      </c>
      <c r="E13" s="9">
        <v>0</v>
      </c>
      <c r="F13" s="9">
        <v>0</v>
      </c>
      <c r="G13" s="66"/>
      <c r="H13" s="66"/>
      <c r="I13" s="66"/>
    </row>
    <row r="14" spans="1:9" ht="19.5">
      <c r="A14" s="9" t="s">
        <v>92</v>
      </c>
      <c r="B14" s="9">
        <v>7</v>
      </c>
      <c r="C14" s="9">
        <v>11</v>
      </c>
      <c r="D14" s="9">
        <v>7</v>
      </c>
      <c r="E14" s="9">
        <v>1</v>
      </c>
      <c r="F14" s="9">
        <v>2</v>
      </c>
      <c r="G14" s="66"/>
      <c r="H14" s="66"/>
      <c r="I14" s="66"/>
    </row>
    <row r="15" spans="1:9" ht="19.5">
      <c r="A15" s="9" t="s">
        <v>93</v>
      </c>
      <c r="B15" s="9">
        <v>3</v>
      </c>
      <c r="C15" s="9">
        <v>11</v>
      </c>
      <c r="D15" s="9">
        <v>12</v>
      </c>
      <c r="E15" s="9">
        <v>0</v>
      </c>
      <c r="F15" s="9">
        <v>2</v>
      </c>
      <c r="G15" s="66"/>
      <c r="H15" s="66"/>
      <c r="I15" s="66"/>
    </row>
    <row r="16" spans="1:9" ht="19.5">
      <c r="A16" s="9" t="s">
        <v>94</v>
      </c>
      <c r="B16" s="9">
        <v>8</v>
      </c>
      <c r="C16" s="9">
        <v>10</v>
      </c>
      <c r="D16" s="9">
        <v>10</v>
      </c>
      <c r="E16" s="9">
        <v>0</v>
      </c>
      <c r="F16" s="9">
        <v>1</v>
      </c>
      <c r="G16" s="66"/>
      <c r="H16" s="66"/>
      <c r="I16" s="66"/>
    </row>
    <row r="17" spans="1:9" ht="19.5">
      <c r="A17" s="9" t="s">
        <v>95</v>
      </c>
      <c r="B17" s="9">
        <v>2</v>
      </c>
      <c r="C17" s="9">
        <v>12</v>
      </c>
      <c r="D17" s="9">
        <v>16</v>
      </c>
      <c r="E17" s="9">
        <v>0</v>
      </c>
      <c r="F17" s="9">
        <v>0</v>
      </c>
      <c r="G17" s="66"/>
      <c r="H17" s="66"/>
      <c r="I17" s="66"/>
    </row>
    <row r="18" spans="1:9" ht="19.5">
      <c r="A18" s="9" t="s">
        <v>96</v>
      </c>
      <c r="B18" s="9">
        <v>3</v>
      </c>
      <c r="C18" s="9">
        <v>9</v>
      </c>
      <c r="D18" s="9">
        <v>10</v>
      </c>
      <c r="E18" s="9">
        <v>4</v>
      </c>
      <c r="F18" s="9">
        <v>1</v>
      </c>
      <c r="G18" s="66"/>
      <c r="H18" s="66"/>
      <c r="I18" s="66"/>
    </row>
    <row r="19" spans="1:9" ht="19.5">
      <c r="A19" s="9" t="s">
        <v>97</v>
      </c>
      <c r="B19" s="9">
        <v>5</v>
      </c>
      <c r="C19" s="9">
        <v>11</v>
      </c>
      <c r="D19" s="9">
        <v>8</v>
      </c>
      <c r="E19" s="9">
        <v>2</v>
      </c>
      <c r="F19" s="9">
        <v>1</v>
      </c>
      <c r="G19" s="66"/>
      <c r="H19" s="66"/>
      <c r="I19" s="66"/>
    </row>
    <row r="20" spans="1:9" ht="19.5">
      <c r="A20" s="9" t="s">
        <v>98</v>
      </c>
      <c r="B20" s="9">
        <v>1</v>
      </c>
      <c r="C20" s="9">
        <v>11</v>
      </c>
      <c r="D20" s="9">
        <v>13</v>
      </c>
      <c r="E20" s="9">
        <v>1</v>
      </c>
      <c r="F20" s="9">
        <v>0</v>
      </c>
      <c r="G20" s="66"/>
      <c r="H20" s="66"/>
      <c r="I20" s="66"/>
    </row>
    <row r="21" spans="1:9" ht="19.5">
      <c r="A21" s="9" t="s">
        <v>99</v>
      </c>
      <c r="B21" s="9">
        <v>4</v>
      </c>
      <c r="C21" s="9">
        <v>9</v>
      </c>
      <c r="D21" s="9">
        <v>11</v>
      </c>
      <c r="E21" s="9">
        <v>2</v>
      </c>
      <c r="F21" s="9">
        <v>0</v>
      </c>
      <c r="G21" s="66"/>
      <c r="H21" s="66"/>
      <c r="I21" s="66"/>
    </row>
    <row r="22" spans="1:9" ht="19.5">
      <c r="A22" s="9" t="s">
        <v>100</v>
      </c>
      <c r="B22" s="9">
        <v>6</v>
      </c>
      <c r="C22" s="9">
        <v>8</v>
      </c>
      <c r="D22" s="9">
        <v>13</v>
      </c>
      <c r="E22" s="9">
        <v>0</v>
      </c>
      <c r="F22" s="9">
        <v>1</v>
      </c>
      <c r="G22" s="66"/>
      <c r="H22" s="66"/>
      <c r="I22" s="66"/>
    </row>
    <row r="23" spans="1:9" ht="19.5">
      <c r="A23" s="9" t="s">
        <v>101</v>
      </c>
      <c r="B23" s="9">
        <v>5</v>
      </c>
      <c r="C23" s="9">
        <v>10</v>
      </c>
      <c r="D23" s="9">
        <v>14</v>
      </c>
      <c r="E23" s="9">
        <v>0</v>
      </c>
      <c r="F23" s="9">
        <v>2</v>
      </c>
      <c r="G23" s="66"/>
      <c r="H23" s="66"/>
      <c r="I23" s="66"/>
    </row>
    <row r="24" spans="1:9" ht="19.5">
      <c r="A24" s="9" t="s">
        <v>102</v>
      </c>
      <c r="B24" s="9">
        <v>3</v>
      </c>
      <c r="C24" s="9">
        <v>8</v>
      </c>
      <c r="D24" s="9">
        <v>17</v>
      </c>
      <c r="E24" s="9">
        <v>0</v>
      </c>
      <c r="F24" s="9">
        <v>0</v>
      </c>
      <c r="G24" s="66"/>
      <c r="H24" s="66"/>
      <c r="I24" s="66"/>
    </row>
    <row r="25" spans="1:9" ht="19.5">
      <c r="A25" s="9" t="s">
        <v>103</v>
      </c>
      <c r="B25" s="9">
        <v>3</v>
      </c>
      <c r="C25" s="9">
        <v>8</v>
      </c>
      <c r="D25" s="9">
        <v>10</v>
      </c>
      <c r="E25" s="9">
        <v>0</v>
      </c>
      <c r="F25" s="9">
        <v>0</v>
      </c>
      <c r="G25" s="66"/>
      <c r="H25" s="66"/>
      <c r="I25" s="66"/>
    </row>
    <row r="26" spans="1:9" ht="19.5">
      <c r="A26" s="9" t="s">
        <v>104</v>
      </c>
      <c r="B26" s="9">
        <v>5</v>
      </c>
      <c r="C26" s="9">
        <v>12</v>
      </c>
      <c r="D26" s="9">
        <v>11</v>
      </c>
      <c r="E26" s="9">
        <v>1</v>
      </c>
      <c r="F26" s="9">
        <v>1</v>
      </c>
      <c r="G26" s="66"/>
      <c r="H26" s="66"/>
      <c r="I26" s="66"/>
    </row>
    <row r="27" spans="1:9" ht="27" customHeight="1">
      <c r="A27" s="67" t="s">
        <v>296</v>
      </c>
      <c r="B27" s="66"/>
      <c r="C27" s="66"/>
      <c r="D27" s="66"/>
      <c r="E27" s="66"/>
      <c r="F27" s="66"/>
      <c r="H27" s="80"/>
      <c r="I27" s="81"/>
    </row>
    <row r="28" spans="1:9" ht="27" customHeight="1">
      <c r="A28" s="67" t="s">
        <v>297</v>
      </c>
      <c r="B28" s="66"/>
      <c r="C28" s="66"/>
      <c r="D28" s="66"/>
      <c r="E28" s="66"/>
      <c r="F28" s="66"/>
    </row>
    <row r="29" spans="1:9" ht="27" customHeight="1">
      <c r="A29" s="67" t="s">
        <v>298</v>
      </c>
      <c r="B29" s="66"/>
      <c r="C29" s="66"/>
      <c r="D29" s="66"/>
      <c r="E29" s="66"/>
      <c r="F29" s="66"/>
    </row>
    <row r="30" spans="1:9" ht="27" customHeight="1">
      <c r="A30" s="67" t="s">
        <v>299</v>
      </c>
      <c r="B30" s="66"/>
      <c r="C30" s="66"/>
      <c r="D30" s="66"/>
      <c r="E30" s="66"/>
      <c r="F30" s="66"/>
    </row>
  </sheetData>
  <mergeCells count="2">
    <mergeCell ref="B1:G1"/>
    <mergeCell ref="H27:I27"/>
  </mergeCell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G32" sqref="G32"/>
    </sheetView>
  </sheetViews>
  <sheetFormatPr defaultRowHeight="12.75"/>
  <sheetData>
    <row r="1" spans="1:13" ht="15">
      <c r="A1" s="38">
        <v>7</v>
      </c>
      <c r="B1" s="20"/>
      <c r="C1" s="38">
        <v>7</v>
      </c>
      <c r="D1" s="20"/>
      <c r="E1" s="38">
        <v>13</v>
      </c>
      <c r="F1" s="38">
        <v>2</v>
      </c>
      <c r="G1" s="20"/>
      <c r="H1" s="38">
        <v>7</v>
      </c>
      <c r="I1" s="34"/>
      <c r="J1" s="38">
        <v>7</v>
      </c>
      <c r="K1" s="38">
        <v>13</v>
      </c>
      <c r="L1" s="38">
        <v>2</v>
      </c>
      <c r="M1" s="36"/>
    </row>
    <row r="2" spans="1:13" ht="15">
      <c r="A2" s="38">
        <v>8</v>
      </c>
      <c r="B2" s="20"/>
      <c r="C2" s="38">
        <v>8</v>
      </c>
      <c r="D2" s="20"/>
      <c r="E2" s="38">
        <v>12</v>
      </c>
      <c r="F2" s="38">
        <v>2</v>
      </c>
      <c r="G2" s="20"/>
      <c r="H2" s="38">
        <v>8</v>
      </c>
      <c r="I2" s="34"/>
      <c r="J2" s="38">
        <v>8</v>
      </c>
      <c r="K2" s="38">
        <v>12</v>
      </c>
      <c r="L2" s="38">
        <v>2</v>
      </c>
      <c r="M2" s="36"/>
    </row>
    <row r="3" spans="1:13" ht="15">
      <c r="A3" s="38">
        <v>8</v>
      </c>
      <c r="B3" s="20"/>
      <c r="C3" s="38">
        <v>12</v>
      </c>
      <c r="D3" s="20"/>
      <c r="E3" s="38">
        <v>7</v>
      </c>
      <c r="F3" s="38">
        <v>1</v>
      </c>
      <c r="G3" s="20"/>
      <c r="H3" s="38">
        <v>8</v>
      </c>
      <c r="I3" s="34"/>
      <c r="J3" s="38">
        <v>12</v>
      </c>
      <c r="K3" s="38">
        <v>7</v>
      </c>
      <c r="L3" s="38">
        <v>1</v>
      </c>
      <c r="M3" s="36"/>
    </row>
    <row r="4" spans="1:13" ht="15">
      <c r="A4" s="38">
        <v>6</v>
      </c>
      <c r="B4" s="20"/>
      <c r="C4" s="38">
        <v>9</v>
      </c>
      <c r="D4" s="20"/>
      <c r="E4" s="38">
        <v>13</v>
      </c>
      <c r="F4" s="38">
        <v>1</v>
      </c>
      <c r="G4" s="20"/>
      <c r="H4" s="38">
        <v>6</v>
      </c>
      <c r="I4" s="34"/>
      <c r="J4" s="38">
        <v>9</v>
      </c>
      <c r="K4" s="38">
        <v>13</v>
      </c>
      <c r="L4" s="38">
        <v>1</v>
      </c>
      <c r="M4" s="36"/>
    </row>
    <row r="5" spans="1:13" ht="15">
      <c r="A5" s="38">
        <v>7</v>
      </c>
      <c r="B5" s="20"/>
      <c r="C5" s="38">
        <v>6</v>
      </c>
      <c r="D5" s="20"/>
      <c r="E5" s="38">
        <v>5</v>
      </c>
      <c r="F5" s="38">
        <v>0</v>
      </c>
      <c r="G5" s="20"/>
      <c r="H5" s="38">
        <v>7</v>
      </c>
      <c r="I5" s="34"/>
      <c r="J5" s="38">
        <v>6</v>
      </c>
      <c r="K5" s="38">
        <v>5</v>
      </c>
      <c r="L5" s="38">
        <v>0</v>
      </c>
      <c r="M5" s="36"/>
    </row>
    <row r="6" spans="1:13" ht="15">
      <c r="A6" s="38">
        <v>6</v>
      </c>
      <c r="B6" s="20"/>
      <c r="C6" s="38">
        <v>14</v>
      </c>
      <c r="D6" s="20"/>
      <c r="E6" s="38">
        <v>8</v>
      </c>
      <c r="F6" s="38">
        <v>1</v>
      </c>
      <c r="G6" s="20"/>
      <c r="H6" s="38">
        <v>6</v>
      </c>
      <c r="I6" s="34"/>
      <c r="J6" s="38">
        <v>14</v>
      </c>
      <c r="K6" s="38">
        <v>8</v>
      </c>
      <c r="L6" s="38">
        <v>1</v>
      </c>
      <c r="M6" s="36"/>
    </row>
    <row r="7" spans="1:13" ht="15">
      <c r="A7" s="38">
        <v>5</v>
      </c>
      <c r="B7" s="20"/>
      <c r="C7" s="38">
        <v>8</v>
      </c>
      <c r="D7" s="20"/>
      <c r="E7" s="38">
        <v>9</v>
      </c>
      <c r="F7" s="38">
        <v>4</v>
      </c>
      <c r="G7" s="20"/>
      <c r="H7" s="38">
        <v>5</v>
      </c>
      <c r="I7" s="34"/>
      <c r="J7" s="38">
        <v>8</v>
      </c>
      <c r="K7" s="38">
        <v>9</v>
      </c>
      <c r="L7" s="38">
        <v>4</v>
      </c>
      <c r="M7" s="36"/>
    </row>
    <row r="8" spans="1:13" ht="15">
      <c r="A8" s="38">
        <v>4</v>
      </c>
      <c r="B8" s="20"/>
      <c r="C8" s="38">
        <v>13</v>
      </c>
      <c r="D8" s="20"/>
      <c r="E8" s="38">
        <v>8</v>
      </c>
      <c r="F8" s="38">
        <v>2</v>
      </c>
      <c r="G8" s="20"/>
      <c r="H8" s="38">
        <v>4</v>
      </c>
      <c r="I8" s="34"/>
      <c r="J8" s="38">
        <v>13</v>
      </c>
      <c r="K8" s="38">
        <v>8</v>
      </c>
      <c r="L8" s="38">
        <v>2</v>
      </c>
      <c r="M8" s="36"/>
    </row>
    <row r="9" spans="1:13" ht="15">
      <c r="A9" s="38">
        <v>5</v>
      </c>
      <c r="B9" s="20"/>
      <c r="C9" s="38">
        <v>11</v>
      </c>
      <c r="D9" s="20"/>
      <c r="E9" s="38">
        <v>6</v>
      </c>
      <c r="F9" s="38">
        <v>3</v>
      </c>
      <c r="G9" s="20"/>
      <c r="H9" s="38">
        <v>5</v>
      </c>
      <c r="I9" s="34"/>
      <c r="J9" s="38">
        <v>11</v>
      </c>
      <c r="K9" s="38">
        <v>6</v>
      </c>
      <c r="L9" s="38">
        <v>3</v>
      </c>
      <c r="M9" s="36"/>
    </row>
    <row r="10" spans="1:13" ht="15">
      <c r="A10" s="38">
        <v>6</v>
      </c>
      <c r="B10" s="20"/>
      <c r="C10" s="38">
        <v>13</v>
      </c>
      <c r="D10" s="20"/>
      <c r="E10" s="38">
        <v>6</v>
      </c>
      <c r="F10" s="38">
        <v>2</v>
      </c>
      <c r="G10" s="20"/>
      <c r="H10" s="38">
        <v>6</v>
      </c>
      <c r="I10" s="34"/>
      <c r="J10" s="38">
        <v>13</v>
      </c>
      <c r="K10" s="38">
        <v>6</v>
      </c>
      <c r="L10" s="38">
        <v>2</v>
      </c>
      <c r="M10" s="36"/>
    </row>
    <row r="11" spans="1:13" ht="15">
      <c r="A11" s="37"/>
      <c r="B11" s="20"/>
      <c r="C11" s="37"/>
      <c r="D11" s="20"/>
      <c r="E11" s="37"/>
      <c r="F11" s="37"/>
      <c r="G11" s="20"/>
      <c r="H11" s="37"/>
      <c r="I11" s="20"/>
      <c r="J11" s="37"/>
      <c r="K11" s="37"/>
      <c r="L11" s="37"/>
      <c r="M11" s="35"/>
    </row>
    <row r="18" spans="4:9">
      <c r="D18" s="10"/>
      <c r="E18" s="10"/>
      <c r="F18" s="10"/>
      <c r="G18" s="10"/>
      <c r="H18" s="10"/>
      <c r="I18" s="10"/>
    </row>
    <row r="19" spans="4:9">
      <c r="D19" s="10"/>
      <c r="E19" s="10"/>
      <c r="F19" s="10"/>
      <c r="G19" s="10"/>
      <c r="H19" s="10"/>
      <c r="I19" s="10"/>
    </row>
    <row r="20" spans="4:9">
      <c r="D20" s="10"/>
      <c r="E20" s="10"/>
      <c r="F20" s="10"/>
      <c r="G20" s="10"/>
      <c r="H20" s="10"/>
      <c r="I20" s="10"/>
    </row>
    <row r="21" spans="4:9">
      <c r="D21" s="10"/>
      <c r="E21" s="10"/>
      <c r="F21" s="10"/>
      <c r="G21" s="10"/>
      <c r="H21" s="10"/>
      <c r="I21" s="10"/>
    </row>
    <row r="22" spans="4:9">
      <c r="D22" s="10"/>
      <c r="E22" s="10"/>
      <c r="F22" s="10"/>
      <c r="G22" s="10"/>
      <c r="H22" s="10"/>
      <c r="I22" s="10"/>
    </row>
    <row r="23" spans="4:9">
      <c r="D23" s="10"/>
      <c r="E23" s="10"/>
      <c r="F23" s="10"/>
      <c r="G23" s="10"/>
      <c r="H23" s="10"/>
      <c r="I23" s="10"/>
    </row>
    <row r="24" spans="4:9">
      <c r="D24" s="10"/>
      <c r="E24" s="10"/>
      <c r="F24" s="10"/>
      <c r="G24" s="10"/>
      <c r="H24" s="10"/>
      <c r="I24" s="10"/>
    </row>
    <row r="25" spans="4:9">
      <c r="D25" s="10"/>
      <c r="E25" s="10"/>
      <c r="F25" s="10"/>
      <c r="G25" s="10"/>
      <c r="H25" s="10"/>
      <c r="I25" s="10"/>
    </row>
    <row r="26" spans="4:9">
      <c r="D26" s="10"/>
      <c r="E26" s="10"/>
      <c r="F26" s="10"/>
      <c r="G26" s="10"/>
      <c r="H26" s="10"/>
      <c r="I26" s="10"/>
    </row>
    <row r="27" spans="4:9">
      <c r="D27" s="10"/>
      <c r="E27" s="10"/>
      <c r="F27" s="10"/>
      <c r="G27" s="10"/>
      <c r="H27" s="10"/>
      <c r="I27" s="10"/>
    </row>
    <row r="28" spans="4:9" ht="15">
      <c r="D28" s="10"/>
      <c r="E28" s="52"/>
      <c r="F28" s="10"/>
      <c r="G28" s="10"/>
      <c r="H28" s="10"/>
      <c r="I28" s="10"/>
    </row>
    <row r="29" spans="4:9" ht="15">
      <c r="D29" s="10"/>
      <c r="E29" s="52"/>
      <c r="F29" s="10"/>
      <c r="G29" s="10"/>
      <c r="H29" s="10"/>
      <c r="I29" s="10"/>
    </row>
    <row r="30" spans="4:9" ht="15">
      <c r="D30" s="10"/>
      <c r="E30" s="52"/>
      <c r="F30" s="10"/>
      <c r="G30" s="10"/>
      <c r="H30" s="10"/>
      <c r="I30" s="10"/>
    </row>
    <row r="31" spans="4:9" ht="15">
      <c r="D31" s="10"/>
      <c r="E31" s="52"/>
      <c r="F31" s="10"/>
      <c r="G31" s="10"/>
      <c r="H31" s="10"/>
      <c r="I31" s="10"/>
    </row>
    <row r="32" spans="4:9" ht="15">
      <c r="D32" s="10"/>
      <c r="E32" s="52"/>
      <c r="F32" s="10"/>
      <c r="G32" s="10"/>
      <c r="H32" s="10"/>
      <c r="I32" s="10"/>
    </row>
    <row r="33" spans="4:9" ht="15">
      <c r="D33" s="10"/>
      <c r="E33" s="52"/>
      <c r="F33" s="10"/>
      <c r="G33" s="10"/>
      <c r="H33" s="10"/>
      <c r="I33" s="10"/>
    </row>
    <row r="34" spans="4:9" ht="15">
      <c r="D34" s="10"/>
      <c r="E34" s="52"/>
      <c r="F34" s="10"/>
      <c r="G34" s="10"/>
      <c r="H34" s="10"/>
      <c r="I34" s="10"/>
    </row>
    <row r="35" spans="4:9" ht="15">
      <c r="D35" s="10"/>
      <c r="E35" s="52"/>
      <c r="F35" s="10"/>
      <c r="G35" s="10"/>
      <c r="H35" s="10"/>
      <c r="I35" s="10"/>
    </row>
    <row r="36" spans="4:9" ht="15">
      <c r="D36" s="10"/>
      <c r="E36" s="52"/>
      <c r="F36" s="10"/>
      <c r="G36" s="10"/>
      <c r="H36" s="10"/>
      <c r="I36" s="10"/>
    </row>
    <row r="37" spans="4:9">
      <c r="D37" s="10"/>
      <c r="E37" s="10"/>
      <c r="F37" s="10"/>
      <c r="G37" s="10"/>
      <c r="H37" s="10"/>
      <c r="I37" s="10"/>
    </row>
    <row r="38" spans="4:9">
      <c r="D38" s="10"/>
      <c r="E38" s="10"/>
      <c r="F38" s="10"/>
      <c r="G38" s="10"/>
      <c r="H38" s="10"/>
      <c r="I38" s="10"/>
    </row>
    <row r="39" spans="4:9">
      <c r="D39" s="10"/>
      <c r="E39" s="10"/>
      <c r="F39" s="10"/>
      <c r="G39" s="10"/>
      <c r="H39" s="10"/>
      <c r="I39" s="10"/>
    </row>
    <row r="40" spans="4:9">
      <c r="D40" s="10"/>
      <c r="E40" s="10"/>
      <c r="F40" s="10"/>
      <c r="G40" s="10"/>
      <c r="H40" s="10"/>
      <c r="I40" s="10"/>
    </row>
    <row r="41" spans="4:9">
      <c r="D41" s="10"/>
      <c r="E41" s="10"/>
      <c r="F41" s="10"/>
      <c r="G41" s="10"/>
      <c r="H41" s="10"/>
      <c r="I41" s="10"/>
    </row>
    <row r="42" spans="4:9">
      <c r="D42" s="10"/>
      <c r="E42" s="10"/>
      <c r="F42" s="10"/>
      <c r="G42" s="10"/>
      <c r="H42" s="10"/>
      <c r="I42" s="10"/>
    </row>
    <row r="43" spans="4:9">
      <c r="D43" s="10"/>
      <c r="E43" s="10"/>
      <c r="F43" s="10"/>
      <c r="G43" s="10"/>
      <c r="H43" s="10"/>
      <c r="I43" s="10"/>
    </row>
    <row r="44" spans="4:9">
      <c r="D44" s="10"/>
      <c r="E44" s="10"/>
      <c r="F44" s="10"/>
      <c r="G44" s="10"/>
      <c r="H44" s="10"/>
      <c r="I44" s="10"/>
    </row>
    <row r="45" spans="4:9">
      <c r="D45" s="10"/>
      <c r="E45" s="10"/>
      <c r="F45" s="10"/>
      <c r="G45" s="10"/>
      <c r="H45" s="10"/>
      <c r="I45" s="10"/>
    </row>
    <row r="46" spans="4:9">
      <c r="D46" s="10"/>
      <c r="E46" s="10"/>
      <c r="F46" s="10"/>
      <c r="G46" s="10"/>
      <c r="H46" s="10"/>
      <c r="I46" s="10"/>
    </row>
    <row r="47" spans="4:9">
      <c r="D47" s="10"/>
      <c r="E47" s="10"/>
      <c r="F47" s="10"/>
      <c r="G47" s="10"/>
      <c r="H47" s="10"/>
      <c r="I47" s="10"/>
    </row>
    <row r="48" spans="4:9">
      <c r="D48" s="10"/>
      <c r="E48" s="10"/>
      <c r="F48" s="10"/>
      <c r="G48" s="10"/>
      <c r="H48" s="10"/>
      <c r="I48" s="10"/>
    </row>
    <row r="49" spans="4:9">
      <c r="D49" s="10"/>
      <c r="E49" s="10"/>
      <c r="F49" s="10"/>
      <c r="G49" s="10"/>
      <c r="H49" s="10"/>
      <c r="I49" s="10"/>
    </row>
    <row r="50" spans="4:9">
      <c r="D50" s="10"/>
      <c r="E50" s="10"/>
      <c r="F50" s="10"/>
      <c r="G50" s="10"/>
      <c r="H50" s="10"/>
      <c r="I50" s="10"/>
    </row>
    <row r="51" spans="4:9">
      <c r="D51" s="10"/>
      <c r="E51" s="10"/>
      <c r="F51" s="10"/>
      <c r="G51" s="10"/>
      <c r="H51" s="10"/>
      <c r="I51" s="10"/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sqref="A1:C22"/>
    </sheetView>
  </sheetViews>
  <sheetFormatPr defaultRowHeight="12.75"/>
  <cols>
    <col min="1" max="1" width="14.42578125" style="4" bestFit="1" customWidth="1"/>
    <col min="2" max="2" width="35.5703125" style="4" bestFit="1" customWidth="1"/>
    <col min="3" max="3" width="9.5703125" style="4" bestFit="1" customWidth="1"/>
    <col min="4" max="256" width="9.140625" style="4"/>
    <col min="257" max="257" width="12.28515625" style="4" bestFit="1" customWidth="1"/>
    <col min="258" max="258" width="31" style="4" bestFit="1" customWidth="1"/>
    <col min="259" max="512" width="9.140625" style="4"/>
    <col min="513" max="513" width="12.28515625" style="4" bestFit="1" customWidth="1"/>
    <col min="514" max="514" width="31" style="4" bestFit="1" customWidth="1"/>
    <col min="515" max="768" width="9.140625" style="4"/>
    <col min="769" max="769" width="12.28515625" style="4" bestFit="1" customWidth="1"/>
    <col min="770" max="770" width="31" style="4" bestFit="1" customWidth="1"/>
    <col min="771" max="1024" width="9.140625" style="4"/>
    <col min="1025" max="1025" width="12.28515625" style="4" bestFit="1" customWidth="1"/>
    <col min="1026" max="1026" width="31" style="4" bestFit="1" customWidth="1"/>
    <col min="1027" max="1280" width="9.140625" style="4"/>
    <col min="1281" max="1281" width="12.28515625" style="4" bestFit="1" customWidth="1"/>
    <col min="1282" max="1282" width="31" style="4" bestFit="1" customWidth="1"/>
    <col min="1283" max="1536" width="9.140625" style="4"/>
    <col min="1537" max="1537" width="12.28515625" style="4" bestFit="1" customWidth="1"/>
    <col min="1538" max="1538" width="31" style="4" bestFit="1" customWidth="1"/>
    <col min="1539" max="1792" width="9.140625" style="4"/>
    <col min="1793" max="1793" width="12.28515625" style="4" bestFit="1" customWidth="1"/>
    <col min="1794" max="1794" width="31" style="4" bestFit="1" customWidth="1"/>
    <col min="1795" max="2048" width="9.140625" style="4"/>
    <col min="2049" max="2049" width="12.28515625" style="4" bestFit="1" customWidth="1"/>
    <col min="2050" max="2050" width="31" style="4" bestFit="1" customWidth="1"/>
    <col min="2051" max="2304" width="9.140625" style="4"/>
    <col min="2305" max="2305" width="12.28515625" style="4" bestFit="1" customWidth="1"/>
    <col min="2306" max="2306" width="31" style="4" bestFit="1" customWidth="1"/>
    <col min="2307" max="2560" width="9.140625" style="4"/>
    <col min="2561" max="2561" width="12.28515625" style="4" bestFit="1" customWidth="1"/>
    <col min="2562" max="2562" width="31" style="4" bestFit="1" customWidth="1"/>
    <col min="2563" max="2816" width="9.140625" style="4"/>
    <col min="2817" max="2817" width="12.28515625" style="4" bestFit="1" customWidth="1"/>
    <col min="2818" max="2818" width="31" style="4" bestFit="1" customWidth="1"/>
    <col min="2819" max="3072" width="9.140625" style="4"/>
    <col min="3073" max="3073" width="12.28515625" style="4" bestFit="1" customWidth="1"/>
    <col min="3074" max="3074" width="31" style="4" bestFit="1" customWidth="1"/>
    <col min="3075" max="3328" width="9.140625" style="4"/>
    <col min="3329" max="3329" width="12.28515625" style="4" bestFit="1" customWidth="1"/>
    <col min="3330" max="3330" width="31" style="4" bestFit="1" customWidth="1"/>
    <col min="3331" max="3584" width="9.140625" style="4"/>
    <col min="3585" max="3585" width="12.28515625" style="4" bestFit="1" customWidth="1"/>
    <col min="3586" max="3586" width="31" style="4" bestFit="1" customWidth="1"/>
    <col min="3587" max="3840" width="9.140625" style="4"/>
    <col min="3841" max="3841" width="12.28515625" style="4" bestFit="1" customWidth="1"/>
    <col min="3842" max="3842" width="31" style="4" bestFit="1" customWidth="1"/>
    <col min="3843" max="4096" width="9.140625" style="4"/>
    <col min="4097" max="4097" width="12.28515625" style="4" bestFit="1" customWidth="1"/>
    <col min="4098" max="4098" width="31" style="4" bestFit="1" customWidth="1"/>
    <col min="4099" max="4352" width="9.140625" style="4"/>
    <col min="4353" max="4353" width="12.28515625" style="4" bestFit="1" customWidth="1"/>
    <col min="4354" max="4354" width="31" style="4" bestFit="1" customWidth="1"/>
    <col min="4355" max="4608" width="9.140625" style="4"/>
    <col min="4609" max="4609" width="12.28515625" style="4" bestFit="1" customWidth="1"/>
    <col min="4610" max="4610" width="31" style="4" bestFit="1" customWidth="1"/>
    <col min="4611" max="4864" width="9.140625" style="4"/>
    <col min="4865" max="4865" width="12.28515625" style="4" bestFit="1" customWidth="1"/>
    <col min="4866" max="4866" width="31" style="4" bestFit="1" customWidth="1"/>
    <col min="4867" max="5120" width="9.140625" style="4"/>
    <col min="5121" max="5121" width="12.28515625" style="4" bestFit="1" customWidth="1"/>
    <col min="5122" max="5122" width="31" style="4" bestFit="1" customWidth="1"/>
    <col min="5123" max="5376" width="9.140625" style="4"/>
    <col min="5377" max="5377" width="12.28515625" style="4" bestFit="1" customWidth="1"/>
    <col min="5378" max="5378" width="31" style="4" bestFit="1" customWidth="1"/>
    <col min="5379" max="5632" width="9.140625" style="4"/>
    <col min="5633" max="5633" width="12.28515625" style="4" bestFit="1" customWidth="1"/>
    <col min="5634" max="5634" width="31" style="4" bestFit="1" customWidth="1"/>
    <col min="5635" max="5888" width="9.140625" style="4"/>
    <col min="5889" max="5889" width="12.28515625" style="4" bestFit="1" customWidth="1"/>
    <col min="5890" max="5890" width="31" style="4" bestFit="1" customWidth="1"/>
    <col min="5891" max="6144" width="9.140625" style="4"/>
    <col min="6145" max="6145" width="12.28515625" style="4" bestFit="1" customWidth="1"/>
    <col min="6146" max="6146" width="31" style="4" bestFit="1" customWidth="1"/>
    <col min="6147" max="6400" width="9.140625" style="4"/>
    <col min="6401" max="6401" width="12.28515625" style="4" bestFit="1" customWidth="1"/>
    <col min="6402" max="6402" width="31" style="4" bestFit="1" customWidth="1"/>
    <col min="6403" max="6656" width="9.140625" style="4"/>
    <col min="6657" max="6657" width="12.28515625" style="4" bestFit="1" customWidth="1"/>
    <col min="6658" max="6658" width="31" style="4" bestFit="1" customWidth="1"/>
    <col min="6659" max="6912" width="9.140625" style="4"/>
    <col min="6913" max="6913" width="12.28515625" style="4" bestFit="1" customWidth="1"/>
    <col min="6914" max="6914" width="31" style="4" bestFit="1" customWidth="1"/>
    <col min="6915" max="7168" width="9.140625" style="4"/>
    <col min="7169" max="7169" width="12.28515625" style="4" bestFit="1" customWidth="1"/>
    <col min="7170" max="7170" width="31" style="4" bestFit="1" customWidth="1"/>
    <col min="7171" max="7424" width="9.140625" style="4"/>
    <col min="7425" max="7425" width="12.28515625" style="4" bestFit="1" customWidth="1"/>
    <col min="7426" max="7426" width="31" style="4" bestFit="1" customWidth="1"/>
    <col min="7427" max="7680" width="9.140625" style="4"/>
    <col min="7681" max="7681" width="12.28515625" style="4" bestFit="1" customWidth="1"/>
    <col min="7682" max="7682" width="31" style="4" bestFit="1" customWidth="1"/>
    <col min="7683" max="7936" width="9.140625" style="4"/>
    <col min="7937" max="7937" width="12.28515625" style="4" bestFit="1" customWidth="1"/>
    <col min="7938" max="7938" width="31" style="4" bestFit="1" customWidth="1"/>
    <col min="7939" max="8192" width="9.140625" style="4"/>
    <col min="8193" max="8193" width="12.28515625" style="4" bestFit="1" customWidth="1"/>
    <col min="8194" max="8194" width="31" style="4" bestFit="1" customWidth="1"/>
    <col min="8195" max="8448" width="9.140625" style="4"/>
    <col min="8449" max="8449" width="12.28515625" style="4" bestFit="1" customWidth="1"/>
    <col min="8450" max="8450" width="31" style="4" bestFit="1" customWidth="1"/>
    <col min="8451" max="8704" width="9.140625" style="4"/>
    <col min="8705" max="8705" width="12.28515625" style="4" bestFit="1" customWidth="1"/>
    <col min="8706" max="8706" width="31" style="4" bestFit="1" customWidth="1"/>
    <col min="8707" max="8960" width="9.140625" style="4"/>
    <col min="8961" max="8961" width="12.28515625" style="4" bestFit="1" customWidth="1"/>
    <col min="8962" max="8962" width="31" style="4" bestFit="1" customWidth="1"/>
    <col min="8963" max="9216" width="9.140625" style="4"/>
    <col min="9217" max="9217" width="12.28515625" style="4" bestFit="1" customWidth="1"/>
    <col min="9218" max="9218" width="31" style="4" bestFit="1" customWidth="1"/>
    <col min="9219" max="9472" width="9.140625" style="4"/>
    <col min="9473" max="9473" width="12.28515625" style="4" bestFit="1" customWidth="1"/>
    <col min="9474" max="9474" width="31" style="4" bestFit="1" customWidth="1"/>
    <col min="9475" max="9728" width="9.140625" style="4"/>
    <col min="9729" max="9729" width="12.28515625" style="4" bestFit="1" customWidth="1"/>
    <col min="9730" max="9730" width="31" style="4" bestFit="1" customWidth="1"/>
    <col min="9731" max="9984" width="9.140625" style="4"/>
    <col min="9985" max="9985" width="12.28515625" style="4" bestFit="1" customWidth="1"/>
    <col min="9986" max="9986" width="31" style="4" bestFit="1" customWidth="1"/>
    <col min="9987" max="10240" width="9.140625" style="4"/>
    <col min="10241" max="10241" width="12.28515625" style="4" bestFit="1" customWidth="1"/>
    <col min="10242" max="10242" width="31" style="4" bestFit="1" customWidth="1"/>
    <col min="10243" max="10496" width="9.140625" style="4"/>
    <col min="10497" max="10497" width="12.28515625" style="4" bestFit="1" customWidth="1"/>
    <col min="10498" max="10498" width="31" style="4" bestFit="1" customWidth="1"/>
    <col min="10499" max="10752" width="9.140625" style="4"/>
    <col min="10753" max="10753" width="12.28515625" style="4" bestFit="1" customWidth="1"/>
    <col min="10754" max="10754" width="31" style="4" bestFit="1" customWidth="1"/>
    <col min="10755" max="11008" width="9.140625" style="4"/>
    <col min="11009" max="11009" width="12.28515625" style="4" bestFit="1" customWidth="1"/>
    <col min="11010" max="11010" width="31" style="4" bestFit="1" customWidth="1"/>
    <col min="11011" max="11264" width="9.140625" style="4"/>
    <col min="11265" max="11265" width="12.28515625" style="4" bestFit="1" customWidth="1"/>
    <col min="11266" max="11266" width="31" style="4" bestFit="1" customWidth="1"/>
    <col min="11267" max="11520" width="9.140625" style="4"/>
    <col min="11521" max="11521" width="12.28515625" style="4" bestFit="1" customWidth="1"/>
    <col min="11522" max="11522" width="31" style="4" bestFit="1" customWidth="1"/>
    <col min="11523" max="11776" width="9.140625" style="4"/>
    <col min="11777" max="11777" width="12.28515625" style="4" bestFit="1" customWidth="1"/>
    <col min="11778" max="11778" width="31" style="4" bestFit="1" customWidth="1"/>
    <col min="11779" max="12032" width="9.140625" style="4"/>
    <col min="12033" max="12033" width="12.28515625" style="4" bestFit="1" customWidth="1"/>
    <col min="12034" max="12034" width="31" style="4" bestFit="1" customWidth="1"/>
    <col min="12035" max="12288" width="9.140625" style="4"/>
    <col min="12289" max="12289" width="12.28515625" style="4" bestFit="1" customWidth="1"/>
    <col min="12290" max="12290" width="31" style="4" bestFit="1" customWidth="1"/>
    <col min="12291" max="12544" width="9.140625" style="4"/>
    <col min="12545" max="12545" width="12.28515625" style="4" bestFit="1" customWidth="1"/>
    <col min="12546" max="12546" width="31" style="4" bestFit="1" customWidth="1"/>
    <col min="12547" max="12800" width="9.140625" style="4"/>
    <col min="12801" max="12801" width="12.28515625" style="4" bestFit="1" customWidth="1"/>
    <col min="12802" max="12802" width="31" style="4" bestFit="1" customWidth="1"/>
    <col min="12803" max="13056" width="9.140625" style="4"/>
    <col min="13057" max="13057" width="12.28515625" style="4" bestFit="1" customWidth="1"/>
    <col min="13058" max="13058" width="31" style="4" bestFit="1" customWidth="1"/>
    <col min="13059" max="13312" width="9.140625" style="4"/>
    <col min="13313" max="13313" width="12.28515625" style="4" bestFit="1" customWidth="1"/>
    <col min="13314" max="13314" width="31" style="4" bestFit="1" customWidth="1"/>
    <col min="13315" max="13568" width="9.140625" style="4"/>
    <col min="13569" max="13569" width="12.28515625" style="4" bestFit="1" customWidth="1"/>
    <col min="13570" max="13570" width="31" style="4" bestFit="1" customWidth="1"/>
    <col min="13571" max="13824" width="9.140625" style="4"/>
    <col min="13825" max="13825" width="12.28515625" style="4" bestFit="1" customWidth="1"/>
    <col min="13826" max="13826" width="31" style="4" bestFit="1" customWidth="1"/>
    <col min="13827" max="14080" width="9.140625" style="4"/>
    <col min="14081" max="14081" width="12.28515625" style="4" bestFit="1" customWidth="1"/>
    <col min="14082" max="14082" width="31" style="4" bestFit="1" customWidth="1"/>
    <col min="14083" max="14336" width="9.140625" style="4"/>
    <col min="14337" max="14337" width="12.28515625" style="4" bestFit="1" customWidth="1"/>
    <col min="14338" max="14338" width="31" style="4" bestFit="1" customWidth="1"/>
    <col min="14339" max="14592" width="9.140625" style="4"/>
    <col min="14593" max="14593" width="12.28515625" style="4" bestFit="1" customWidth="1"/>
    <col min="14594" max="14594" width="31" style="4" bestFit="1" customWidth="1"/>
    <col min="14595" max="14848" width="9.140625" style="4"/>
    <col min="14849" max="14849" width="12.28515625" style="4" bestFit="1" customWidth="1"/>
    <col min="14850" max="14850" width="31" style="4" bestFit="1" customWidth="1"/>
    <col min="14851" max="15104" width="9.140625" style="4"/>
    <col min="15105" max="15105" width="12.28515625" style="4" bestFit="1" customWidth="1"/>
    <col min="15106" max="15106" width="31" style="4" bestFit="1" customWidth="1"/>
    <col min="15107" max="15360" width="9.140625" style="4"/>
    <col min="15361" max="15361" width="12.28515625" style="4" bestFit="1" customWidth="1"/>
    <col min="15362" max="15362" width="31" style="4" bestFit="1" customWidth="1"/>
    <col min="15363" max="15616" width="9.140625" style="4"/>
    <col min="15617" max="15617" width="12.28515625" style="4" bestFit="1" customWidth="1"/>
    <col min="15618" max="15618" width="31" style="4" bestFit="1" customWidth="1"/>
    <col min="15619" max="15872" width="9.140625" style="4"/>
    <col min="15873" max="15873" width="12.28515625" style="4" bestFit="1" customWidth="1"/>
    <col min="15874" max="15874" width="31" style="4" bestFit="1" customWidth="1"/>
    <col min="15875" max="16128" width="9.140625" style="4"/>
    <col min="16129" max="16129" width="12.28515625" style="4" bestFit="1" customWidth="1"/>
    <col min="16130" max="16130" width="31" style="4" bestFit="1" customWidth="1"/>
    <col min="16131" max="16384" width="9.140625" style="4"/>
  </cols>
  <sheetData>
    <row r="1" spans="1:3" ht="45">
      <c r="A1" s="39" t="s">
        <v>52</v>
      </c>
      <c r="B1" s="39" t="s">
        <v>53</v>
      </c>
      <c r="C1" s="40" t="s">
        <v>54</v>
      </c>
    </row>
    <row r="2" spans="1:3" ht="20.100000000000001" customHeight="1">
      <c r="A2" s="41">
        <v>1</v>
      </c>
      <c r="B2" s="42" t="s">
        <v>107</v>
      </c>
      <c r="C2" s="43">
        <v>5077</v>
      </c>
    </row>
    <row r="3" spans="1:3" ht="20.100000000000001" customHeight="1">
      <c r="A3" s="41">
        <v>13</v>
      </c>
      <c r="B3" s="42" t="s">
        <v>65</v>
      </c>
      <c r="C3" s="44">
        <v>4904</v>
      </c>
    </row>
    <row r="4" spans="1:3" ht="20.100000000000001" customHeight="1">
      <c r="A4" s="41">
        <v>16</v>
      </c>
      <c r="B4" s="42" t="s">
        <v>68</v>
      </c>
      <c r="C4" s="44">
        <v>5917</v>
      </c>
    </row>
    <row r="5" spans="1:3" ht="20.100000000000001" customHeight="1">
      <c r="A5" s="41">
        <v>10</v>
      </c>
      <c r="B5" s="42" t="s">
        <v>62</v>
      </c>
      <c r="C5" s="44">
        <v>3397</v>
      </c>
    </row>
    <row r="6" spans="1:3" ht="20.100000000000001" customHeight="1">
      <c r="A6" s="41">
        <v>5</v>
      </c>
      <c r="B6" s="42" t="s">
        <v>57</v>
      </c>
      <c r="C6" s="44">
        <v>5627</v>
      </c>
    </row>
    <row r="7" spans="1:3" ht="20.100000000000001" customHeight="1">
      <c r="A7" s="41">
        <v>15</v>
      </c>
      <c r="B7" s="42" t="s">
        <v>67</v>
      </c>
      <c r="C7" s="44">
        <v>3553</v>
      </c>
    </row>
    <row r="8" spans="1:3" ht="20.100000000000001" customHeight="1">
      <c r="A8" s="41">
        <v>17</v>
      </c>
      <c r="B8" s="42" t="s">
        <v>69</v>
      </c>
      <c r="C8" s="44">
        <v>15196</v>
      </c>
    </row>
    <row r="9" spans="1:3" ht="20.100000000000001" customHeight="1">
      <c r="A9" s="41">
        <v>3</v>
      </c>
      <c r="B9" s="42" t="s">
        <v>106</v>
      </c>
      <c r="C9" s="44">
        <v>4672</v>
      </c>
    </row>
    <row r="10" spans="1:3" ht="20.100000000000001" customHeight="1">
      <c r="A10" s="41">
        <v>8</v>
      </c>
      <c r="B10" s="42" t="s">
        <v>60</v>
      </c>
      <c r="C10" s="44">
        <v>9052</v>
      </c>
    </row>
    <row r="11" spans="1:3" ht="20.100000000000001" customHeight="1">
      <c r="A11" s="41">
        <v>11</v>
      </c>
      <c r="B11" s="42" t="s">
        <v>63</v>
      </c>
      <c r="C11" s="44">
        <v>2482</v>
      </c>
    </row>
    <row r="12" spans="1:3" ht="20.100000000000001" customHeight="1">
      <c r="A12" s="41">
        <v>14</v>
      </c>
      <c r="B12" s="42" t="s">
        <v>66</v>
      </c>
      <c r="C12" s="44">
        <v>10950</v>
      </c>
    </row>
    <row r="13" spans="1:3" ht="20.100000000000001" customHeight="1">
      <c r="A13" s="41">
        <v>20</v>
      </c>
      <c r="B13" s="42" t="s">
        <v>72</v>
      </c>
      <c r="C13" s="44">
        <v>2961</v>
      </c>
    </row>
    <row r="14" spans="1:3" ht="20.100000000000001" customHeight="1">
      <c r="A14" s="41">
        <v>9</v>
      </c>
      <c r="B14" s="42" t="s">
        <v>61</v>
      </c>
      <c r="C14" s="44">
        <v>1294</v>
      </c>
    </row>
    <row r="15" spans="1:3" ht="20.100000000000001" customHeight="1">
      <c r="A15" s="41">
        <v>2</v>
      </c>
      <c r="B15" s="42" t="s">
        <v>55</v>
      </c>
      <c r="C15" s="44">
        <v>5166</v>
      </c>
    </row>
    <row r="16" spans="1:3" ht="20.100000000000001" customHeight="1">
      <c r="A16" s="41">
        <v>6</v>
      </c>
      <c r="B16" s="42" t="s">
        <v>58</v>
      </c>
      <c r="C16" s="44">
        <v>3723</v>
      </c>
    </row>
    <row r="17" spans="1:6" ht="20.100000000000001" customHeight="1">
      <c r="A17" s="41">
        <v>4</v>
      </c>
      <c r="B17" s="42" t="s">
        <v>56</v>
      </c>
      <c r="C17" s="44">
        <v>3798</v>
      </c>
    </row>
    <row r="18" spans="1:6" ht="20.100000000000001" customHeight="1">
      <c r="A18" s="41">
        <v>18</v>
      </c>
      <c r="B18" s="42" t="s">
        <v>70</v>
      </c>
      <c r="C18" s="44">
        <v>7639</v>
      </c>
    </row>
    <row r="19" spans="1:6" ht="20.100000000000001" customHeight="1">
      <c r="A19" s="41">
        <v>21</v>
      </c>
      <c r="B19" s="42" t="s">
        <v>73</v>
      </c>
      <c r="C19" s="44">
        <v>21800</v>
      </c>
    </row>
    <row r="20" spans="1:6" ht="20.100000000000001" customHeight="1">
      <c r="A20" s="41">
        <v>19</v>
      </c>
      <c r="B20" s="42" t="s">
        <v>71</v>
      </c>
      <c r="C20" s="44">
        <v>4000</v>
      </c>
    </row>
    <row r="21" spans="1:6" ht="20.100000000000001" customHeight="1">
      <c r="A21" s="41">
        <v>12</v>
      </c>
      <c r="B21" s="42" t="s">
        <v>64</v>
      </c>
      <c r="C21" s="44">
        <v>4924</v>
      </c>
    </row>
    <row r="22" spans="1:6" ht="20.100000000000001" customHeight="1">
      <c r="A22" s="41">
        <v>7</v>
      </c>
      <c r="B22" s="42" t="s">
        <v>59</v>
      </c>
      <c r="C22" s="44">
        <v>4130</v>
      </c>
      <c r="F22" s="5"/>
    </row>
  </sheetData>
  <sortState ref="A2:C22">
    <sortCondition descending="1" ref="B2:B22"/>
  </sortState>
  <pageMargins left="0.75" right="0.75" top="1" bottom="1" header="0.5" footer="0.5"/>
  <pageSetup orientation="portrait" horizont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3:I13"/>
  <sheetViews>
    <sheetView workbookViewId="0">
      <selection activeCell="G8" sqref="G8"/>
    </sheetView>
  </sheetViews>
  <sheetFormatPr defaultRowHeight="12.75"/>
  <cols>
    <col min="3" max="3" width="12" customWidth="1"/>
    <col min="4" max="4" width="13.5703125" customWidth="1"/>
    <col min="5" max="5" width="11.7109375" customWidth="1"/>
    <col min="6" max="6" width="11.140625" customWidth="1"/>
    <col min="7" max="7" width="11.7109375" customWidth="1"/>
    <col min="8" max="8" width="12" customWidth="1"/>
  </cols>
  <sheetData>
    <row r="3" spans="1:9" ht="15">
      <c r="A3" s="11"/>
      <c r="B3" s="11"/>
      <c r="C3" s="11"/>
      <c r="D3" s="11"/>
      <c r="E3" s="11"/>
      <c r="F3" s="11"/>
      <c r="G3" s="11"/>
      <c r="H3" s="11"/>
      <c r="I3" s="11"/>
    </row>
    <row r="4" spans="1:9" ht="28.5" customHeight="1">
      <c r="A4" s="11"/>
      <c r="B4" s="13"/>
      <c r="C4" s="13" t="s">
        <v>108</v>
      </c>
      <c r="D4" s="13" t="s">
        <v>109</v>
      </c>
      <c r="E4" s="13" t="s">
        <v>110</v>
      </c>
      <c r="F4" s="13" t="s">
        <v>111</v>
      </c>
      <c r="G4" s="13" t="s">
        <v>112</v>
      </c>
      <c r="H4" s="13" t="s">
        <v>113</v>
      </c>
      <c r="I4" s="11"/>
    </row>
    <row r="5" spans="1:9" ht="15">
      <c r="A5" s="11"/>
      <c r="B5" s="14"/>
      <c r="C5" s="15">
        <v>15684</v>
      </c>
      <c r="D5" s="15">
        <v>12345</v>
      </c>
      <c r="E5" s="15">
        <v>11890</v>
      </c>
      <c r="F5" s="15">
        <v>12879</v>
      </c>
      <c r="G5" s="19"/>
      <c r="H5" s="19"/>
      <c r="I5" s="11"/>
    </row>
    <row r="6" spans="1:9" ht="15">
      <c r="A6" s="11"/>
      <c r="B6" s="14"/>
      <c r="C6" s="15">
        <v>8905</v>
      </c>
      <c r="D6" s="15">
        <v>6500</v>
      </c>
      <c r="E6" s="15">
        <v>4590</v>
      </c>
      <c r="F6" s="15">
        <v>5102</v>
      </c>
      <c r="G6" s="19"/>
      <c r="H6" s="19"/>
      <c r="I6" s="11"/>
    </row>
    <row r="7" spans="1:9" ht="15">
      <c r="A7" s="11"/>
      <c r="B7" s="14"/>
      <c r="C7" s="15">
        <v>14790</v>
      </c>
      <c r="D7" s="15">
        <v>11789</v>
      </c>
      <c r="E7" s="15">
        <v>10345</v>
      </c>
      <c r="F7" s="15">
        <v>8900</v>
      </c>
      <c r="G7" s="19"/>
      <c r="H7" s="19"/>
      <c r="I7" s="11"/>
    </row>
    <row r="8" spans="1:9" ht="15">
      <c r="A8" s="11"/>
      <c r="B8" s="14"/>
      <c r="C8" s="15">
        <v>9761</v>
      </c>
      <c r="D8" s="15">
        <v>12030</v>
      </c>
      <c r="E8" s="15">
        <v>13755</v>
      </c>
      <c r="F8" s="15">
        <v>14910</v>
      </c>
      <c r="G8" s="19"/>
      <c r="H8" s="19"/>
      <c r="I8" s="11"/>
    </row>
    <row r="9" spans="1:9" ht="15">
      <c r="A9" s="11"/>
      <c r="B9" s="17"/>
      <c r="C9" s="16"/>
      <c r="D9" s="16"/>
      <c r="E9" s="16"/>
      <c r="F9" s="16"/>
      <c r="G9" s="16"/>
      <c r="H9" s="16"/>
      <c r="I9" s="11"/>
    </row>
    <row r="10" spans="1:9" ht="15">
      <c r="A10" s="11"/>
      <c r="B10" s="13" t="s">
        <v>112</v>
      </c>
      <c r="C10" s="18"/>
      <c r="D10" s="18"/>
      <c r="E10" s="18"/>
      <c r="F10" s="18"/>
      <c r="G10" s="16"/>
      <c r="H10" s="16"/>
      <c r="I10" s="11"/>
    </row>
    <row r="11" spans="1:9" ht="15">
      <c r="A11" s="11"/>
      <c r="B11" s="11"/>
      <c r="C11" s="11"/>
      <c r="D11" s="11"/>
      <c r="E11" s="11"/>
      <c r="F11" s="11"/>
      <c r="G11" s="11"/>
      <c r="H11" s="11"/>
      <c r="I11" s="11"/>
    </row>
    <row r="12" spans="1:9" ht="15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15">
      <c r="A13" s="11"/>
      <c r="B13" s="11"/>
      <c r="C13" s="11"/>
      <c r="D13" s="11"/>
      <c r="E13" s="11"/>
      <c r="F13" s="11"/>
      <c r="G13" s="11"/>
      <c r="H13" s="11"/>
      <c r="I13" s="1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D18"/>
  <sheetViews>
    <sheetView workbookViewId="0">
      <selection activeCell="E16" sqref="E16"/>
    </sheetView>
  </sheetViews>
  <sheetFormatPr defaultRowHeight="12.75"/>
  <cols>
    <col min="2" max="2" width="16.28515625" customWidth="1"/>
    <col min="3" max="3" width="17.7109375" customWidth="1"/>
    <col min="4" max="4" width="20.42578125" customWidth="1"/>
  </cols>
  <sheetData>
    <row r="1" spans="2:4" ht="28.5" customHeight="1">
      <c r="B1" s="82" t="s">
        <v>301</v>
      </c>
      <c r="C1" s="83"/>
      <c r="D1" s="68">
        <v>150000</v>
      </c>
    </row>
    <row r="2" spans="2:4" ht="15">
      <c r="B2" s="23"/>
      <c r="C2" s="23"/>
      <c r="D2" s="23"/>
    </row>
    <row r="3" spans="2:4" ht="37.5" customHeight="1">
      <c r="B3" s="13" t="s">
        <v>114</v>
      </c>
      <c r="C3" s="13" t="s">
        <v>295</v>
      </c>
      <c r="D3" s="13" t="s">
        <v>121</v>
      </c>
    </row>
    <row r="4" spans="2:4" ht="20.100000000000001" customHeight="1">
      <c r="B4" s="24" t="s">
        <v>119</v>
      </c>
      <c r="C4" s="27">
        <v>30</v>
      </c>
      <c r="D4" s="28"/>
    </row>
    <row r="5" spans="2:4" ht="20.100000000000001" customHeight="1">
      <c r="B5" s="24" t="s">
        <v>116</v>
      </c>
      <c r="C5" s="27">
        <v>18</v>
      </c>
      <c r="D5" s="29"/>
    </row>
    <row r="6" spans="2:4" ht="20.100000000000001" customHeight="1">
      <c r="B6" s="24" t="s">
        <v>115</v>
      </c>
      <c r="C6" s="27">
        <v>22</v>
      </c>
      <c r="D6" s="29"/>
    </row>
    <row r="7" spans="2:4" ht="20.100000000000001" customHeight="1">
      <c r="B7" s="24" t="s">
        <v>117</v>
      </c>
      <c r="C7" s="27">
        <v>6</v>
      </c>
      <c r="D7" s="29"/>
    </row>
    <row r="8" spans="2:4" ht="20.100000000000001" customHeight="1">
      <c r="B8" s="24" t="s">
        <v>118</v>
      </c>
      <c r="C8" s="27">
        <v>8</v>
      </c>
      <c r="D8" s="30"/>
    </row>
    <row r="9" spans="2:4" ht="20.100000000000001" customHeight="1">
      <c r="B9" s="24" t="s">
        <v>120</v>
      </c>
      <c r="C9" s="27">
        <v>3</v>
      </c>
      <c r="D9" s="31"/>
    </row>
    <row r="10" spans="2:4" ht="15">
      <c r="B10" s="24"/>
      <c r="C10" s="25"/>
      <c r="D10" s="25"/>
    </row>
    <row r="11" spans="2:4" ht="26.25" customHeight="1">
      <c r="B11" s="26" t="s">
        <v>112</v>
      </c>
      <c r="C11" s="32"/>
      <c r="D11" s="32"/>
    </row>
    <row r="12" spans="2:4" ht="26.25" customHeight="1">
      <c r="B12" s="84" t="s">
        <v>302</v>
      </c>
      <c r="C12" s="85"/>
      <c r="D12" s="32"/>
    </row>
    <row r="13" spans="2:4">
      <c r="B13" s="21"/>
      <c r="C13" s="21"/>
      <c r="D13" s="21"/>
    </row>
    <row r="18" spans="4:4">
      <c r="D18" s="22"/>
    </row>
  </sheetData>
  <mergeCells count="2">
    <mergeCell ref="B1:C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Za_grafikon</vt:lpstr>
      <vt:lpstr>Sortiranje</vt:lpstr>
      <vt:lpstr>Niz2</vt:lpstr>
      <vt:lpstr>Niz1</vt:lpstr>
      <vt:lpstr>Uspjeh</vt:lpstr>
      <vt:lpstr>Zbroj</vt:lpstr>
      <vt:lpstr>Zupanije</vt:lpstr>
      <vt:lpstr>Formula1</vt:lpstr>
      <vt:lpstr>Formula2</vt:lpstr>
      <vt:lpstr>Umetanje</vt:lpstr>
      <vt:lpstr>Vježba1</vt:lpstr>
      <vt:lpstr>Vježba3</vt:lpstr>
      <vt:lpstr>Vježba4</vt:lpstr>
      <vt:lpstr>Statistika</vt:lpstr>
    </vt:vector>
  </TitlesOfParts>
  <Company>tehnicka skola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Ostali</dc:creator>
  <cp:lastModifiedBy>karika</cp:lastModifiedBy>
  <cp:lastPrinted>2008-08-17T11:36:59Z</cp:lastPrinted>
  <dcterms:created xsi:type="dcterms:W3CDTF">2008-06-29T16:33:17Z</dcterms:created>
  <dcterms:modified xsi:type="dcterms:W3CDTF">2012-09-17T19:26:41Z</dcterms:modified>
</cp:coreProperties>
</file>